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I:\Housing\Home\HOME-ARP\Drafts\Non-Congregate Shelter\"/>
    </mc:Choice>
  </mc:AlternateContent>
  <xr:revisionPtr revIDLastSave="0" documentId="13_ncr:1_{FF8CA439-A33B-42EB-BC74-CD7734FB3C27}" xr6:coauthVersionLast="47" xr6:coauthVersionMax="47" xr10:uidLastSave="{00000000-0000-0000-0000-000000000000}"/>
  <bookViews>
    <workbookView xWindow="-110" yWindow="-110" windowWidth="19420" windowHeight="9800" xr2:uid="{A691AE92-EFE6-4868-A135-D9C69C4ED6E1}"/>
  </bookViews>
  <sheets>
    <sheet name="1 - APPLICATION REQUIREMENTS" sheetId="29" r:id="rId1"/>
    <sheet name="2 - COVER SHEET " sheetId="30" r:id="rId2"/>
    <sheet name="3 - PROJECT DESCRIPTION" sheetId="4" r:id="rId3"/>
    <sheet name="4 - SELF- SCORING FORM" sheetId="23" r:id="rId4"/>
    <sheet name="5 - APPLICATION CHECKLIST ITEMS" sheetId="27" r:id="rId5"/>
    <sheet name="6 - SOURCES FOR OPERATING NP " sheetId="5" r:id="rId6"/>
    <sheet name=" 7 - SHELTER OPERATING BUDGET" sheetId="14" r:id="rId7"/>
    <sheet name="8 - PROJECT BUDGET add Funding" sheetId="7" r:id="rId8"/>
    <sheet name="9 - CONSTRUCTION HARD COSTS" sheetId="17" r:id="rId9"/>
    <sheet name="10-NOTIFICATION OF SINGLE AUDIT" sheetId="15" r:id="rId10"/>
    <sheet name="11 - CROSS-CUTTING REGULATIONS" sheetId="18" r:id="rId11"/>
    <sheet name="12 - DEVELOPMENT TEAM" sheetId="21" r:id="rId12"/>
    <sheet name="13 - CERTIFICATION" sheetId="20" r:id="rId13"/>
    <sheet name="14 - ATTACHMENTS" sheetId="28" r:id="rId14"/>
  </sheets>
  <definedNames>
    <definedName name="_xlnm.Print_Area" localSheetId="11">'12 - DEVELOPMENT TEAM'!$A$1:$H$113</definedName>
    <definedName name="_xlnm.Print_Area" localSheetId="4">'5 - APPLICATION CHECKLIST ITEMS'!$A$1:$Q$239</definedName>
    <definedName name="_xlnm.Print_Area" localSheetId="5">'6 - SOURCES FOR OPERATING NP '!$A:$N</definedName>
    <definedName name="_xlnm.Print_Area" localSheetId="7">'8 - PROJECT BUDGET add Funding'!$A$1:$H$79</definedName>
    <definedName name="Z_A864C9AA_4007_4286_9E16_75AE4BD6E317_.wvu.PrintArea" localSheetId="11" hidden="1">'12 - DEVELOPMENT TEAM'!$A$4:$H$113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E34" i="7" l="1"/>
  <c r="B17" i="5" l="1"/>
  <c r="E17" i="5"/>
  <c r="H17" i="5"/>
  <c r="K17" i="5"/>
  <c r="D53" i="23" l="1"/>
  <c r="E53" i="23"/>
  <c r="F53" i="23"/>
  <c r="N50" i="14"/>
  <c r="E78" i="7" l="1"/>
  <c r="D16" i="7"/>
  <c r="D15" i="7"/>
  <c r="D19" i="7"/>
  <c r="D67" i="7"/>
  <c r="E35" i="7" l="1"/>
  <c r="E36" i="7" l="1"/>
  <c r="N58" i="14"/>
  <c r="N44" i="14"/>
  <c r="N35" i="14"/>
  <c r="N27" i="14"/>
  <c r="N18" i="14"/>
  <c r="N63" i="14" l="1"/>
  <c r="D27" i="7"/>
  <c r="N67" i="14" l="1"/>
  <c r="C48" i="7"/>
  <c r="C23" i="7"/>
  <c r="B23" i="7"/>
  <c r="E69" i="7"/>
  <c r="C68" i="7"/>
  <c r="B68" i="7"/>
  <c r="C76" i="7"/>
  <c r="B76" i="7"/>
  <c r="I21" i="15"/>
  <c r="D20" i="7"/>
  <c r="D64" i="7"/>
  <c r="D63" i="7"/>
  <c r="D62" i="7"/>
  <c r="D61" i="7"/>
  <c r="C65" i="7"/>
  <c r="B65" i="7"/>
  <c r="C17" i="7"/>
  <c r="B17" i="7"/>
  <c r="D75" i="7"/>
  <c r="D74" i="7"/>
  <c r="D73" i="7"/>
  <c r="D72" i="7"/>
  <c r="D71" i="7"/>
  <c r="D58" i="7"/>
  <c r="D57" i="7"/>
  <c r="C59" i="7"/>
  <c r="B59" i="7"/>
  <c r="D54" i="7"/>
  <c r="D53" i="7"/>
  <c r="D52" i="7"/>
  <c r="D51" i="7"/>
  <c r="D50" i="7"/>
  <c r="C55" i="7"/>
  <c r="B55" i="7"/>
  <c r="D47" i="7"/>
  <c r="D46" i="7"/>
  <c r="D45" i="7"/>
  <c r="D44" i="7"/>
  <c r="D43" i="7"/>
  <c r="D42" i="7"/>
  <c r="B48" i="7"/>
  <c r="D39" i="7"/>
  <c r="D38" i="7"/>
  <c r="C40" i="7"/>
  <c r="B40" i="7"/>
  <c r="D31" i="7"/>
  <c r="D30" i="7"/>
  <c r="D29" i="7"/>
  <c r="D28" i="7"/>
  <c r="D26" i="7"/>
  <c r="D25" i="7"/>
  <c r="C32" i="7"/>
  <c r="D22" i="7"/>
  <c r="D21" i="7"/>
  <c r="C77" i="7" l="1"/>
  <c r="E79" i="7" s="1"/>
  <c r="D68" i="7"/>
  <c r="B77" i="7"/>
  <c r="D65" i="7"/>
  <c r="D76" i="7"/>
  <c r="D59" i="7"/>
  <c r="D55" i="7"/>
  <c r="D48" i="7"/>
  <c r="D40" i="7"/>
  <c r="D32" i="7"/>
  <c r="D23" i="7"/>
  <c r="D17" i="7"/>
  <c r="D77" i="7" l="1"/>
  <c r="N64" i="14" l="1"/>
  <c r="N66" i="14" s="1"/>
</calcChain>
</file>

<file path=xl/sharedStrings.xml><?xml version="1.0" encoding="utf-8"?>
<sst xmlns="http://schemas.openxmlformats.org/spreadsheetml/2006/main" count="690" uniqueCount="567">
  <si>
    <t>Insurance</t>
  </si>
  <si>
    <t>I hereby certify that the submission of this proposal has been duly authorized by our governing body.</t>
  </si>
  <si>
    <t>TO BE COMPLETED BY ADFA STAFF:</t>
  </si>
  <si>
    <t>Date:</t>
  </si>
  <si>
    <t>7.   Describe other funding that may contribute to the proposed activity.</t>
  </si>
  <si>
    <t>Performance Standards</t>
  </si>
  <si>
    <r>
      <rPr>
        <i/>
        <sz val="12"/>
        <color rgb="FF404040"/>
        <rFont val="Avenir Next LT Pro"/>
        <family val="2"/>
      </rPr>
      <t>Returns to homelessness</t>
    </r>
  </si>
  <si>
    <r>
      <rPr>
        <i/>
        <sz val="12"/>
        <color rgb="FF404040"/>
        <rFont val="Avenir Next LT Pro"/>
        <family val="2"/>
      </rPr>
      <t>Exits to Permanent Housing</t>
    </r>
  </si>
  <si>
    <r>
      <rPr>
        <i/>
        <sz val="12"/>
        <color rgb="FF404040"/>
        <rFont val="Avenir Next LT Pro"/>
        <family val="2"/>
      </rPr>
      <t>Data Quality: Exit to Known Destination</t>
    </r>
  </si>
  <si>
    <t>All proposals must include the following items:</t>
  </si>
  <si>
    <t>Address (include zip):</t>
  </si>
  <si>
    <t>Contact Person:</t>
  </si>
  <si>
    <t xml:space="preserve">Phone Number: </t>
  </si>
  <si>
    <t>Email Address:</t>
  </si>
  <si>
    <t>EIN # (Required):</t>
  </si>
  <si>
    <t xml:space="preserve">IS PROJECT ELIGIBLE?           </t>
  </si>
  <si>
    <t>HOME-ARP Non-Congregate Shelter Application</t>
  </si>
  <si>
    <t>Development Budget</t>
  </si>
  <si>
    <t>Total Cost</t>
  </si>
  <si>
    <t>ADFA HOME-ARP Requested</t>
  </si>
  <si>
    <t>Applicant:</t>
  </si>
  <si>
    <t>Land</t>
  </si>
  <si>
    <t>Buildings</t>
  </si>
  <si>
    <t>Subtotal</t>
  </si>
  <si>
    <t>I.  ACQUISITION</t>
  </si>
  <si>
    <t>Demolition</t>
  </si>
  <si>
    <t>Title &amp; Recording</t>
  </si>
  <si>
    <t>GRAND TOTAL</t>
  </si>
  <si>
    <t>Project Name:</t>
  </si>
  <si>
    <t>Project Address (include zip):</t>
  </si>
  <si>
    <t>Proposed Number of Units:</t>
  </si>
  <si>
    <t>Proposed Number of Beds:</t>
  </si>
  <si>
    <t>Complete all blue shaded cells. Use the dropdown menu to select from available options, where provided throughout this application.</t>
  </si>
  <si>
    <t>Furniture, Fixtures, and Equipment (FF&amp;E)</t>
  </si>
  <si>
    <t>Unique Entity Identifier # (sam.gov) (Required):</t>
  </si>
  <si>
    <t>Maintenance</t>
  </si>
  <si>
    <t>Taxes and Insurance</t>
  </si>
  <si>
    <t>Other Expenses (list below)</t>
  </si>
  <si>
    <t>Total Other Expenses</t>
  </si>
  <si>
    <t>Total Taxes and Insurance Expense</t>
  </si>
  <si>
    <t>Total Maintenance Expenses</t>
  </si>
  <si>
    <t>Total Operating Expense</t>
  </si>
  <si>
    <t>Operating</t>
  </si>
  <si>
    <t>Payroll</t>
  </si>
  <si>
    <t>Total Payroll Expenses</t>
  </si>
  <si>
    <t>Total Administrative Expenses</t>
  </si>
  <si>
    <t>Annual Expenses</t>
  </si>
  <si>
    <r>
      <rPr>
        <sz val="11"/>
        <rFont val="Avenir Next LT Pro"/>
        <family val="2"/>
      </rPr>
      <t>General and Administrative</t>
    </r>
  </si>
  <si>
    <t>Advertising and marketing</t>
  </si>
  <si>
    <t>Management fee</t>
  </si>
  <si>
    <t>Administrative</t>
  </si>
  <si>
    <t>Legal</t>
  </si>
  <si>
    <t>Accounting</t>
  </si>
  <si>
    <t>Office supplies</t>
  </si>
  <si>
    <t>Administrative payroll</t>
  </si>
  <si>
    <t>Maintenance payroll</t>
  </si>
  <si>
    <t>Workman’s compensation</t>
  </si>
  <si>
    <t>Health insurance</t>
  </si>
  <si>
    <t>Payroll taxes</t>
  </si>
  <si>
    <t>Other fringe benefits</t>
  </si>
  <si>
    <t>Fuel (heating/hot water)</t>
  </si>
  <si>
    <t>Lighting and misc. power</t>
  </si>
  <si>
    <t>Water/sewer</t>
  </si>
  <si>
    <t>Trash removal</t>
  </si>
  <si>
    <t>Janitorial</t>
  </si>
  <si>
    <t>Decorating</t>
  </si>
  <si>
    <t>Exterminating</t>
  </si>
  <si>
    <t>Repairs</t>
  </si>
  <si>
    <t>Security</t>
  </si>
  <si>
    <t>Ground expenses</t>
  </si>
  <si>
    <t>Building supplies</t>
  </si>
  <si>
    <t>Real estate taxes</t>
  </si>
  <si>
    <t>Other taxes, licenses, fees</t>
  </si>
  <si>
    <r>
      <rPr>
        <sz val="11"/>
        <rFont val="Avenir Next LT Pro"/>
        <family val="2"/>
      </rPr>
      <t>NET OPERATING INCOME (Total income – Total expenses)</t>
    </r>
  </si>
  <si>
    <t>Debt Service</t>
  </si>
  <si>
    <r>
      <rPr>
        <sz val="11"/>
        <rFont val="Avenir Next LT Pro"/>
        <family val="2"/>
      </rPr>
      <t>NET CASH FLOW</t>
    </r>
  </si>
  <si>
    <t>Operating Reserves - Minimum of 6 months</t>
  </si>
  <si>
    <t xml:space="preserve">Complete blue shaded cells. </t>
  </si>
  <si>
    <t>YOU MUST USE THIS FORM - DO NOT ATTACH A DIFFERENT BUDGET FORM</t>
  </si>
  <si>
    <r>
      <rPr>
        <sz val="11"/>
        <color theme="1"/>
        <rFont val="Avenir Next LT Pro"/>
        <family val="2"/>
      </rPr>
      <t xml:space="preserve">The following budget information is only for the project for which you are requesting funds.  You should </t>
    </r>
    <r>
      <rPr>
        <u/>
        <sz val="11"/>
        <color theme="1"/>
        <rFont val="Avenir Next LT Pro"/>
        <family val="2"/>
      </rPr>
      <t>not</t>
    </r>
    <r>
      <rPr>
        <sz val="11"/>
        <color theme="1"/>
        <rFont val="Avenir Next LT Pro"/>
        <family val="2"/>
      </rPr>
      <t xml:space="preserve"> include your organization's total operating budget</t>
    </r>
  </si>
  <si>
    <t>$ AMOUNT</t>
  </si>
  <si>
    <t>SOURCE</t>
  </si>
  <si>
    <r>
      <rPr>
        <b/>
        <sz val="12"/>
        <rFont val="Avenir Next LT Pro"/>
        <family val="2"/>
      </rPr>
      <t>TOTAL</t>
    </r>
    <r>
      <rPr>
        <sz val="12"/>
        <rFont val="Avenir Next LT Pro"/>
        <family val="2"/>
      </rPr>
      <t xml:space="preserve"> Fiscal Year Expenditures</t>
    </r>
  </si>
  <si>
    <t>If a Single Audit is not required, Applicants must have a CPA Audited Financial Statement, or at a minimum, a Certified Annual Financial Statement (CFA). Statements are due to the ADFA's Office of Housing &amp; Neighborhood Services six (6) months after the end of the fiscal year.</t>
  </si>
  <si>
    <t>Total</t>
  </si>
  <si>
    <t>Other</t>
  </si>
  <si>
    <t>Site work</t>
  </si>
  <si>
    <t>Onsite infrastructure</t>
  </si>
  <si>
    <t>Offsite infrastructure</t>
  </si>
  <si>
    <t>II.  LAND PREPARATION COSTS</t>
  </si>
  <si>
    <t>III.  REHABILITATION &amp; NEW CONSTRUCTION</t>
  </si>
  <si>
    <t>Rehabilitation</t>
  </si>
  <si>
    <t>IV.  CONTINGENCY</t>
  </si>
  <si>
    <t>Hard costs construction contingency</t>
  </si>
  <si>
    <t>Soft costs contingency</t>
  </si>
  <si>
    <t>V.  ARCHITECTURAL, ENGINEERING, &amp; LEGAL FEES</t>
  </si>
  <si>
    <t>Engineering fees</t>
  </si>
  <si>
    <t>Architect fee (design)</t>
  </si>
  <si>
    <t>Architect fee (supervision)</t>
  </si>
  <si>
    <t>Attorney fees</t>
  </si>
  <si>
    <t>Inspections</t>
  </si>
  <si>
    <t>Soils report</t>
  </si>
  <si>
    <t>VI.  INTERIM COSTS</t>
  </si>
  <si>
    <t>Construction loan origination fee</t>
  </si>
  <si>
    <t>Construction insurance</t>
  </si>
  <si>
    <t>Construction interest</t>
  </si>
  <si>
    <t>Construction loan credit enhancement</t>
  </si>
  <si>
    <t>VII.  FINANCING FEES &amp; EXPENSES</t>
  </si>
  <si>
    <t>Legal Fee</t>
  </si>
  <si>
    <t>VIII.  SOFT COSTS</t>
  </si>
  <si>
    <t>Property Appraisal</t>
  </si>
  <si>
    <t>Environmental Report</t>
  </si>
  <si>
    <t>Cost certification expense</t>
  </si>
  <si>
    <t>IX.  DEVELOPER FEES</t>
  </si>
  <si>
    <t>X.  OTHER EXPENSES (LIST THEM BELOW)</t>
  </si>
  <si>
    <t xml:space="preserve"> I certify that the amounts shown above accurately reflect the federal funds expended by this organization for the fiscal years indicated.</t>
  </si>
  <si>
    <t xml:space="preserve">(Signature) </t>
  </si>
  <si>
    <t>_______________________________________________</t>
  </si>
  <si>
    <t>(Title)</t>
  </si>
  <si>
    <t>______________________________________________________</t>
  </si>
  <si>
    <t>By:</t>
  </si>
  <si>
    <t xml:space="preserve">       (Legal Name of Applicant - Printed)</t>
  </si>
  <si>
    <t>_______________________________________________________________</t>
  </si>
  <si>
    <t>The undersigned hereby agrees that the undersigned is legally able to operate in the State of Arkansas and that the undersigned is in good standing with the Arkansas Secretary of State.</t>
  </si>
  <si>
    <t>Your signature will indicate your receipt of this statement and agreement to comply with the Authority’s equal employment opportunity and non-discrimination policies. Your signature will also indicate your understanding that the Authority’s willingness to issue a commitment to you for HOME-ARP Program funds is conditioned upon your agreement to comply with these policies.</t>
  </si>
  <si>
    <t>The undersigned hereby agrees that, to the greatest extent feasible, and consistent with Arkansas and Federal Law, contracts for work to be performed in connection with any development funded by the Authority shall be made available and awarded to businesses, including but not limited to those in the fields of finance, consulting, design, architecture, marketing, construction, property management or maintenance, which are owned, in whole or in part, by minority individuals and/or women.</t>
  </si>
  <si>
    <t>HOME-ARP Program Applicants</t>
  </si>
  <si>
    <t>CERTIFICATION</t>
  </si>
  <si>
    <t>*Developer Fee</t>
  </si>
  <si>
    <t xml:space="preserve">Max. Developer fee: </t>
  </si>
  <si>
    <t>10.   Indicate a projected start-up and a completion date for the proposed project. Identify all major milestones, by approximate date, to be undertaken with the project.</t>
  </si>
  <si>
    <t>9.   Per HUD guidelines, assisting the homeless population is a community-wide endeavor, rather than an agency-by-agency endeavor. Please indicate how your agency participates in and contributes to a community-wide approach to assisting the homeless population in Arkansas.</t>
  </si>
  <si>
    <t xml:space="preserve">2.   Describe the shelter, housing and services components of your current program and indicate the target group (homeless population/special group) being assisted.  </t>
  </si>
  <si>
    <t>Max. General Requirements</t>
  </si>
  <si>
    <t>Max. Contractor Overhead</t>
  </si>
  <si>
    <t>Max. Contractor Profit</t>
  </si>
  <si>
    <r>
      <rPr>
        <b/>
        <i/>
        <u/>
        <sz val="10.5"/>
        <color theme="1"/>
        <rFont val="Avenir Next LT Pro"/>
        <family val="2"/>
      </rPr>
      <t>*General Requirements</t>
    </r>
    <r>
      <rPr>
        <b/>
        <i/>
        <sz val="10.5"/>
        <color theme="1"/>
        <rFont val="Avenir Next LT Pro"/>
        <family val="2"/>
      </rPr>
      <t xml:space="preserve"> </t>
    </r>
    <r>
      <rPr>
        <i/>
        <sz val="10.5"/>
        <color theme="1"/>
        <rFont val="Avenir Next LT Pro"/>
        <family val="2"/>
      </rPr>
      <t>can be no more than 7% of the total of Hard Costs which include:  Site Work, On-Site Infrastructure, Demolition, New Building, Rehabilitation, Accessory Building and Hard Costs Construction Contingency</t>
    </r>
  </si>
  <si>
    <r>
      <rPr>
        <b/>
        <i/>
        <u/>
        <sz val="10.5"/>
        <color theme="1"/>
        <rFont val="Avenir Next LT Pro"/>
        <family val="2"/>
      </rPr>
      <t>**Contractor Overhead</t>
    </r>
    <r>
      <rPr>
        <i/>
        <sz val="10.5"/>
        <color theme="1"/>
        <rFont val="Avenir Next LT Pro"/>
        <family val="2"/>
      </rPr>
      <t xml:space="preserve"> can be no more than 4% of the total of Hard Costs defined above plus General Requirements. (see calculation listed above for General Requirements.)</t>
    </r>
  </si>
  <si>
    <r>
      <rPr>
        <b/>
        <i/>
        <u/>
        <sz val="10.5"/>
        <color theme="1"/>
        <rFont val="Avenir Next LT Pro"/>
        <family val="2"/>
      </rPr>
      <t>***Contractor Profit</t>
    </r>
    <r>
      <rPr>
        <i/>
        <sz val="10.5"/>
        <color theme="1"/>
        <rFont val="Avenir Next LT Pro"/>
        <family val="2"/>
      </rPr>
      <t xml:space="preserve"> can be no more than 10% of Hard Costs defined above plus General Requirements</t>
    </r>
  </si>
  <si>
    <t xml:space="preserve">Number of units:
</t>
  </si>
  <si>
    <t>$ Amount per unit:</t>
  </si>
  <si>
    <t>(min. $250 per unit)</t>
  </si>
  <si>
    <t>Income</t>
  </si>
  <si>
    <t>TOTAL INCOME</t>
  </si>
  <si>
    <t>TOTAL OPERATING EXPENSES</t>
  </si>
  <si>
    <t xml:space="preserve">Date: </t>
  </si>
  <si>
    <t>__________________________</t>
  </si>
  <si>
    <t xml:space="preserve">Signature:  </t>
  </si>
  <si>
    <t>______________________________________</t>
  </si>
  <si>
    <t xml:space="preserve">            Title: </t>
  </si>
  <si>
    <t>___________________________________________</t>
  </si>
  <si>
    <t xml:space="preserve">NOTIFICATION OF A SINGLE ANNUAL AUDIT FORM </t>
  </si>
  <si>
    <t>CROSS-CUTTING REGULATIONS</t>
  </si>
  <si>
    <t>Complete all blue shaded cells. Use the dropdown menu to select from available options, where provided.</t>
  </si>
  <si>
    <t>FEDERAL LABOR STANDARDS</t>
  </si>
  <si>
    <t>DEMOLITION OR CHANGE IN USE</t>
  </si>
  <si>
    <t>Will the project result in the demolition of or change in use of any existing lower-income dwelling units?</t>
  </si>
  <si>
    <t>If yes, indicate the type of number of units that will be demolished or will experience a change in use and attach the applicant's plan for one-for-one replacement of units.</t>
  </si>
  <si>
    <t>PROCUREMENT &amp; CONTRACTING</t>
  </si>
  <si>
    <t>Does the applicant have written procurment policies that comply with the 2 CFR 200?</t>
  </si>
  <si>
    <t>Were previously-procured contractors procured following the applicant written procurement policies that comply with the 2 CFR 200?</t>
  </si>
  <si>
    <t>Did all completed construction procurement incorporate Federal Labor Standards and Section 3 requirements?</t>
  </si>
  <si>
    <t>Does the applicant have written procurment policies that ensure the inclusion, to the maximum extent possible, of minorities and women in procurement and contracting opportunities?</t>
  </si>
  <si>
    <t>CIVIL RIGHTS/NON-DISCRIMINATION</t>
  </si>
  <si>
    <t>Are the site and building(s) accessible to persons with disabilities?</t>
  </si>
  <si>
    <t>Does the rehabilitation budget include disability accessibility improvements?</t>
  </si>
  <si>
    <t>Are the service provider(s) site(s) accessible to persons with disabilites?</t>
  </si>
  <si>
    <t>FINANCIAL RECORDS &amp; AUDITS</t>
  </si>
  <si>
    <t>Does the applicant's financial system comply with 2 CFR 200?</t>
  </si>
  <si>
    <t>DRUG FREE WORKPLACE</t>
  </si>
  <si>
    <t>Does the applicant have a written drug-free workplace policy?</t>
  </si>
  <si>
    <t>CONFLICT OF INTEREST</t>
  </si>
  <si>
    <t>Does the applicant have written standards of conduct covering conflicts of interest and organizational conflicts of interest?</t>
  </si>
  <si>
    <t>CONFIDENTIALITY</t>
  </si>
  <si>
    <t>Does the applicant have written procedures to ensure that records contraining personally-identifying information of any individual or family who applies for and/or receives HOME-ARP assistance will be kept secure and confidential?</t>
  </si>
  <si>
    <t>SECTION 3</t>
  </si>
  <si>
    <t xml:space="preserve">If the project is requesting or receiving $200,001 or more of covered Section 3 assistance, describe how the project will track labor hours, and undertake qualitative actions to provide employment opportunities for Section 3 business and workers. </t>
  </si>
  <si>
    <r>
      <rPr>
        <b/>
        <i/>
        <u/>
        <sz val="10.5"/>
        <color theme="1"/>
        <rFont val="Avenir Next LT Pro"/>
        <family val="2"/>
      </rPr>
      <t>Site Improvements:</t>
    </r>
    <r>
      <rPr>
        <i/>
        <sz val="10.5"/>
        <color theme="1"/>
        <rFont val="Avenir Next LT Pro"/>
        <family val="2"/>
      </rPr>
      <t xml:space="preserve"> Costs to make improvements to the project site, including installation of utilites or utility connections, and the construction or rehabilitation of laundry, community facilities, on-site management, or supportive services offices.</t>
    </r>
  </si>
  <si>
    <r>
      <t xml:space="preserve">Contractor profit </t>
    </r>
    <r>
      <rPr>
        <b/>
        <sz val="9.5"/>
        <color theme="1"/>
        <rFont val="Avenir Next LT Pro"/>
        <family val="2"/>
      </rPr>
      <t>***</t>
    </r>
    <r>
      <rPr>
        <sz val="9.5"/>
        <color theme="1"/>
        <rFont val="Avenir Next LT Pro"/>
        <family val="2"/>
      </rPr>
      <t>(10% of Construction Hard Cost)</t>
    </r>
  </si>
  <si>
    <r>
      <t xml:space="preserve">Contractor overhead </t>
    </r>
    <r>
      <rPr>
        <b/>
        <sz val="9.5"/>
        <color theme="1"/>
        <rFont val="Avenir Next LT Pro"/>
        <family val="2"/>
      </rPr>
      <t>**</t>
    </r>
    <r>
      <rPr>
        <sz val="9.5"/>
        <color theme="1"/>
        <rFont val="Avenir Next LT Pro"/>
        <family val="2"/>
      </rPr>
      <t>(4% of Construction Hard Cost)</t>
    </r>
  </si>
  <si>
    <r>
      <t xml:space="preserve">General requirements </t>
    </r>
    <r>
      <rPr>
        <b/>
        <sz val="9.5"/>
        <color theme="1"/>
        <rFont val="Avenir Next LT Pro"/>
        <family val="2"/>
      </rPr>
      <t>*</t>
    </r>
    <r>
      <rPr>
        <sz val="9.5"/>
        <color theme="1"/>
        <rFont val="Avenir Next LT Pro"/>
        <family val="2"/>
      </rPr>
      <t>(7% of Construction Hard Cost)</t>
    </r>
  </si>
  <si>
    <r>
      <t xml:space="preserve">Accessory Building </t>
    </r>
    <r>
      <rPr>
        <sz val="9.6999999999999993"/>
        <color theme="1"/>
        <rFont val="Avenir Next LT Pro"/>
        <family val="2"/>
      </rPr>
      <t>(Site Improvements defined below)</t>
    </r>
  </si>
  <si>
    <t>Year 1</t>
  </si>
  <si>
    <t>Year 2</t>
  </si>
  <si>
    <t>Year 3</t>
  </si>
  <si>
    <t>a.     Indicate the number of persons to be served in a calendar year w/HOME-ARP funds: (Number may be an approximation).</t>
  </si>
  <si>
    <t xml:space="preserve">Amount of Request </t>
  </si>
  <si>
    <t>2.  Fiscal Year Period (Ex. July-June):</t>
  </si>
  <si>
    <r>
      <t xml:space="preserve">3.   Expenditures from </t>
    </r>
    <r>
      <rPr>
        <i/>
        <sz val="11"/>
        <color theme="1"/>
        <rFont val="Avenir Next LT Pro"/>
        <family val="2"/>
      </rPr>
      <t>all federal sources</t>
    </r>
    <r>
      <rPr>
        <sz val="11"/>
        <color theme="1"/>
        <rFont val="Avenir Next LT Pro"/>
        <family val="2"/>
      </rPr>
      <t xml:space="preserve"> for the most recently completed fiscal year. (To be completed below)</t>
    </r>
  </si>
  <si>
    <t>ADFA Staff Notes:</t>
  </si>
  <si>
    <t>Applicants for a HOME-ARP grant from the ADFA must provide the following information:</t>
  </si>
  <si>
    <t>The undersigned has caused the document to be duly executed in its name on this</t>
  </si>
  <si>
    <t>The undersigned, as an essential part of the application for allocation for HOME-ARP Program funds, hereby certifies that the information contained herein is true to the best of the undersigned’s knowledge and belief. Falsification of information supplied in this Application may disqualify the development for HOME-ARP Program funds. The information given by the undersigned may be subject to verification by the Authority.</t>
  </si>
  <si>
    <t>The undersigned is responsible for ensuring that the development complies with all applicable laws, rules, and regulations, including section 3205 of the American Rescue Plan Act of 2021 (P.L. 117-2) and HUD Notice CPD-21-10, as amended. The undersigned is also responsible for ensuring that the development or program complies with administrative rules that the Arkansas Development Finance Authority (the “Authority”) may promulgate to govern the HOME-ARP Program.</t>
  </si>
  <si>
    <t>Applicant Type: (dropdown menu)</t>
  </si>
  <si>
    <t>Project Activity: (dropdown menu)</t>
  </si>
  <si>
    <r>
      <rPr>
        <b/>
        <sz val="11"/>
        <color theme="1"/>
        <rFont val="Avenir Next LT Pro"/>
        <family val="2"/>
      </rPr>
      <t>Please select from the dropdown menu on #4 and #5 below</t>
    </r>
    <r>
      <rPr>
        <sz val="11"/>
        <color theme="1"/>
        <rFont val="Avenir Next LT Pro"/>
        <family val="2"/>
      </rPr>
      <t>.  Note: If a Single Audit is required, the Applicant must have it conducted in accordance with 2 CFR Part 200 and Generally Accepted Government Auditing Standards for the fiscal year noted above.  The Single Audit must be submitted to the Federal Audit Clearinghouse (http://harvester.census.gov/sac/), and is due to the ADFA nine (9) months after the end of the fiscal year.</t>
    </r>
  </si>
  <si>
    <t>6.   Certification by Authorized Representative:</t>
  </si>
  <si>
    <t>PROJECT DESCRIPTION</t>
  </si>
  <si>
    <t>5.   Describe how operating expenses of the shelter will be funded and provided through the affordability period (New  Construction  –  15  years  and  Acquisition  Rehabilitation  –  10  years).   Note: HOME-ARP funds may not be used to pay ongoing costs of operating expenses for NCS Housing.</t>
  </si>
  <si>
    <t>HOME-ARP funding cannot be used to pay for operating expenses for Non-Congregate Shelter Housing.</t>
  </si>
  <si>
    <t>New Construction</t>
  </si>
  <si>
    <t>1.   Identify the HOME-ARP Qualifying Populations to be served by the proposed project. What is your plan to serve other QP's if a preference has been established? Be specific. (See Hyperlink)</t>
  </si>
  <si>
    <t xml:space="preserve">Occupancy utilization rate </t>
  </si>
  <si>
    <t>Ongoing (Annually)</t>
  </si>
  <si>
    <t xml:space="preserve">ANNUAL NCS SHELTER OPERATING BUDGET </t>
  </si>
  <si>
    <t>*Other Source(s) of Financing/Funding</t>
  </si>
  <si>
    <t xml:space="preserve">*Name Other Source of Financing/Funding                                                       </t>
  </si>
  <si>
    <t>*ADFA HOME-ARP Grand Total</t>
  </si>
  <si>
    <t>*ADFA HOME-ARP Requested</t>
  </si>
  <si>
    <t>*NOTE: HOME-ARP Grand Total cannot exceed the amount requested</t>
  </si>
  <si>
    <t>11.  What system do you have to prevent duplication of benefits among beneficiaries of HOME-ARP activities?</t>
  </si>
  <si>
    <t>6.   Please indicate your plans to prioritize all qualifying populations; both those coming through the CES (Coordinated Entry System) and those seeking shelter or services through Non-CES referrals.</t>
  </si>
  <si>
    <t>Enter this requested information in table below - Complete blue shaded cells</t>
  </si>
  <si>
    <t>EXAMPLE: Units will be occupied at a 90%
utilization rate (reported monthly and cumulatively).</t>
  </si>
  <si>
    <t>EXAMPLE: 95% of clients not previously assessed will be
assessed by program staff</t>
  </si>
  <si>
    <t>EXAMPLE: No more than 19% of the program participants will return to homelessness within 12 months AND no more than 25% of the program
participants will return to homelessness within 2 years.</t>
  </si>
  <si>
    <t>EXAMPLE: 70% or more of program participants will exit the program with a “known destination.”</t>
  </si>
  <si>
    <t>What is your household selection plan?</t>
  </si>
  <si>
    <t>Assessment completion</t>
  </si>
  <si>
    <t>How will your program plan help you to achieve the performance standards?</t>
  </si>
  <si>
    <r>
      <t>EXAMPLE:</t>
    </r>
    <r>
      <rPr>
        <b/>
        <sz val="12"/>
        <rFont val="Avenir Next LT Pro"/>
        <family val="2"/>
      </rPr>
      <t xml:space="preserve"> </t>
    </r>
    <r>
      <rPr>
        <sz val="12"/>
        <rFont val="Avenir Next LT Pro"/>
        <family val="2"/>
      </rPr>
      <t>Federal Grants</t>
    </r>
  </si>
  <si>
    <t>EXAMPLE: State Grants</t>
  </si>
  <si>
    <t>EXAMPLE: Local Grants</t>
  </si>
  <si>
    <t>EXAMPLE: United Way</t>
  </si>
  <si>
    <t>EXAMPLE: Other Non-Federal Grants</t>
  </si>
  <si>
    <t>EXAMPLE: Other private foundations</t>
  </si>
  <si>
    <t>EXAMPLE: Contributions</t>
  </si>
  <si>
    <t>What is your intake assessment plan?</t>
  </si>
  <si>
    <r>
      <rPr>
        <b/>
        <u/>
        <sz val="16"/>
        <rFont val="Avenir Next LT Pro"/>
        <family val="2"/>
      </rPr>
      <t>Performance Measures</t>
    </r>
    <r>
      <rPr>
        <b/>
        <sz val="14"/>
        <rFont val="Avenir Next LT Pro"/>
        <family val="2"/>
      </rPr>
      <t xml:space="preserve">
</t>
    </r>
    <r>
      <rPr>
        <b/>
        <i/>
        <sz val="14"/>
        <rFont val="Avenir Next LT Pro"/>
        <family val="2"/>
      </rPr>
      <t xml:space="preserve">How will you know if you are successful?                                                            </t>
    </r>
    <r>
      <rPr>
        <b/>
        <sz val="12"/>
        <rFont val="Avenir Next LT Pro"/>
        <family val="2"/>
      </rPr>
      <t xml:space="preserve">(See examples below and </t>
    </r>
    <r>
      <rPr>
        <b/>
        <u/>
        <sz val="12"/>
        <color rgb="FFC00000"/>
        <rFont val="Avenir Next LT Pro"/>
        <family val="2"/>
      </rPr>
      <t>replace</t>
    </r>
    <r>
      <rPr>
        <b/>
        <sz val="12"/>
        <rFont val="Avenir Next LT Pro"/>
        <family val="2"/>
      </rPr>
      <t xml:space="preserve"> with your answers)</t>
    </r>
  </si>
  <si>
    <r>
      <rPr>
        <b/>
        <u/>
        <sz val="16"/>
        <rFont val="Avenir Next LT Pro"/>
        <family val="2"/>
      </rPr>
      <t>Service Delivery Process</t>
    </r>
    <r>
      <rPr>
        <b/>
        <sz val="14"/>
        <rFont val="Avenir Next LT Pro"/>
        <family val="2"/>
      </rPr>
      <t xml:space="preserve">
</t>
    </r>
    <r>
      <rPr>
        <b/>
        <i/>
        <sz val="14"/>
        <rFont val="Avenir Next LT Pro"/>
        <family val="2"/>
      </rPr>
      <t>How will you achieve it?</t>
    </r>
    <r>
      <rPr>
        <b/>
        <sz val="14"/>
        <rFont val="Avenir Next LT Pro"/>
        <family val="2"/>
      </rPr>
      <t xml:space="preserve">                </t>
    </r>
    <r>
      <rPr>
        <b/>
        <sz val="12"/>
        <rFont val="Avenir Next LT Pro"/>
        <family val="2"/>
      </rPr>
      <t>(Please</t>
    </r>
    <r>
      <rPr>
        <b/>
        <sz val="12"/>
        <color rgb="FFC00000"/>
        <rFont val="Avenir Next LT Pro"/>
        <family val="2"/>
      </rPr>
      <t xml:space="preserve"> </t>
    </r>
    <r>
      <rPr>
        <b/>
        <u/>
        <sz val="12"/>
        <color rgb="FFC00000"/>
        <rFont val="Avenir Next LT Pro"/>
        <family val="2"/>
      </rPr>
      <t>replace</t>
    </r>
    <r>
      <rPr>
        <b/>
        <sz val="12"/>
        <rFont val="Avenir Next LT Pro"/>
        <family val="2"/>
      </rPr>
      <t xml:space="preserve"> text with a detailed explanation below)</t>
    </r>
  </si>
  <si>
    <t>eCFR :: 2 CFR Part 200 Subpart F -- Audit Requirements</t>
  </si>
  <si>
    <t>application.</t>
  </si>
  <si>
    <t>promptly disclose to ADFA and all indirect and direct interests that arise, subsequent to the submission of this</t>
  </si>
  <si>
    <t xml:space="preserve">application or not.  List "NONE" if there are no identities of interest.  If "NONE", applicant agrees to fully and </t>
  </si>
  <si>
    <t>another member of the development team, whether identified as a development team member in this</t>
  </si>
  <si>
    <t>Please list any direct or indirect, financial or other, interest a member of the development team may have with</t>
  </si>
  <si>
    <t>Fax Number:</t>
  </si>
  <si>
    <t>Phone Number:</t>
  </si>
  <si>
    <t>Zip  Code:</t>
  </si>
  <si>
    <t>State:</t>
  </si>
  <si>
    <t>City:</t>
  </si>
  <si>
    <t>Address:</t>
  </si>
  <si>
    <t>Application Preparer:</t>
  </si>
  <si>
    <t>Accounting/CPA Company:</t>
  </si>
  <si>
    <t>Tax Attorney Company:</t>
  </si>
  <si>
    <t>Management Company:</t>
  </si>
  <si>
    <t>Contractor Company:</t>
  </si>
  <si>
    <t>Architect Company:</t>
  </si>
  <si>
    <t>Consultant:</t>
  </si>
  <si>
    <t>(IF APPLICABLE)</t>
  </si>
  <si>
    <t>Co-Developer Company:</t>
  </si>
  <si>
    <t>*Contact person for all ADFA correspondence and contact regarding this development</t>
  </si>
  <si>
    <t>*Contact Person:</t>
  </si>
  <si>
    <t>Developer Company:</t>
  </si>
  <si>
    <t xml:space="preserve">DEVELOPMENT TEAM INFORMATION  </t>
  </si>
  <si>
    <t>Contact Person &amp; Title:</t>
  </si>
  <si>
    <t>(Name of Authorized Representative)</t>
  </si>
  <si>
    <t>b.      Indicate the number of non-congregate shelter beds that will be created with HOME-ARP funds and utilized by HOME-ARP Qualified Populations:</t>
  </si>
  <si>
    <t>3.   Describe the nature and the extent of the unmet need for adequate Non-Congregate Shelter housing for the Qualifying Populations that exists in your jurisdiction.  (Please state the source of your information, e.g., HUD Point-in Time (PIT) count data, previous studies, inventory of existing shelters, local unemployment data, social welfare program statistics, housing authority estimates, etc.)</t>
  </si>
  <si>
    <t>4.   Explain  how  the  funding  requested  will  address  the  needs  of  the  Qualifying Populations served. List all Qualifying Population categories that your project could potentially  serve.  Explain  your  agency’s  action  plan  which  includes  your  daily operations and services provided to your clients. Note: HOME-ARP NCS units may only be occupied by individuals or families that meet the criteria for one or more of the qualifying populations.</t>
  </si>
  <si>
    <t>Construction Hard Costs will be entered into the ADFA Programs Portal.</t>
  </si>
  <si>
    <t>24 CFR Part 75 -- Economic Opportunities for Low- and Very Low-Income Persons</t>
  </si>
  <si>
    <r>
      <rPr>
        <sz val="11"/>
        <rFont val="Calibri"/>
        <family val="2"/>
        <scheme val="minor"/>
      </rPr>
      <t>The financial statements of Applicant and General Partner of Applicant,</t>
    </r>
    <r>
      <rPr>
        <sz val="11"/>
        <color theme="1"/>
        <rFont val="Calibri"/>
        <family val="2"/>
        <scheme val="minor"/>
      </rPr>
      <t xml:space="preserve"> including income statements and balance</t>
    </r>
    <r>
      <rPr>
        <sz val="11"/>
        <color rgb="FFFF0000"/>
        <rFont val="Calibri"/>
        <family val="2"/>
        <scheme val="minor"/>
      </rPr>
      <t xml:space="preserve"> </t>
    </r>
    <r>
      <rPr>
        <sz val="11"/>
        <color theme="1"/>
        <rFont val="Calibri"/>
        <family val="2"/>
        <scheme val="minor"/>
      </rPr>
      <t>sheets must be provided.</t>
    </r>
  </si>
  <si>
    <t xml:space="preserve">APPLICATION REQUIREMENTS </t>
  </si>
  <si>
    <t>The undersigned hereby agrees that the implementation of any development utilizing HOME-ARP funds shall minimize the involuntary displacement of low-income households. The undersigned understands that HOME-ARP funds are subject to the Uniform Relocation Assistance and Real Property Acquisition Policies Act of 1970, as amended; section 104(d) of the Housing and Community Development Act of 1974, as amended (section 104(d)); the HOME program’s Displacement, Relocation, and Acquisition regulatory requirements of 24 CFR 92.353; and the requirements described in Section VII.F of Notice CPD-21-10. Your signature on this application indicates your receipt of this statement and your agreement to comply with the Authority’s non-displacement in housing policy. The undersigned further agrees to confirm to the policy in every phase of the planning, implementation, and operation.</t>
  </si>
  <si>
    <t>Applicant/Agency Web Address:</t>
  </si>
  <si>
    <t>The undersigned hereby agrees that any development under any program of the Authority shall be affirmatively marketed and available for occupancy by all Qualifying Populations regardless of race, color, national origin, religion, creed, sex, age, handicap, or family status. The undersigned will document the actions taken to affirmatively further fair housing.</t>
  </si>
  <si>
    <t>State Legislative District(s)</t>
  </si>
  <si>
    <t>** Operating expenses cannot be included in HOME-ARP funding requests for the Non-Congregate Shelter. Operating expenses include such items as personnel services (including fringe benefits), other services, materials, supplies and depreciation.</t>
  </si>
  <si>
    <t xml:space="preserve">CPD-21-10 Eligible &amp; Prohibited Costs Pages 56-58 </t>
  </si>
  <si>
    <t>Complete blue shaded cells.</t>
  </si>
  <si>
    <t>Complete blue shaded cells where applicable.</t>
  </si>
  <si>
    <t xml:space="preserve">Actual Reserve Balance </t>
  </si>
  <si>
    <t>The application forms, funding process and application instructions and all HOME-ARP materials (program summary, underwriting guidelines, NOFO) have been drafted using the most recent information available from HUD. HOME-ARP is a new program and additional HUD guidance and clarification is anticipated – some guidance and clarification may result in changes to certain application requirements or information contained in ADFA HOME-ARP materials. As HUD issues guidance and clarifications, the application forms, funding process, application instructions and related HOME-ARP materials will be updated. All updates will be noticed through an ADFA Information Bulletin.</t>
  </si>
  <si>
    <t>If the applicant is a non-profit organization, enter the date of the applicant's most recent audit and attach a copy of the most recent applicant financial statements.</t>
  </si>
  <si>
    <t>Click here to learn more about Qualifying Populations (page 3)</t>
  </si>
  <si>
    <t>NOTE: Not all line items may apply; only fill in costs for those that apply.</t>
  </si>
  <si>
    <r>
      <rPr>
        <b/>
        <u/>
        <sz val="10.5"/>
        <color theme="1"/>
        <rFont val="Avenir Next LT Pro"/>
        <family val="2"/>
      </rPr>
      <t>*Developer fee</t>
    </r>
    <r>
      <rPr>
        <sz val="10.5"/>
        <color theme="1"/>
        <rFont val="Avenir Next LT Pro"/>
        <family val="2"/>
      </rPr>
      <t xml:space="preserve"> cannot exceed 5% of HOME-ARP request</t>
    </r>
  </si>
  <si>
    <t>ProviderSetupFormHOMEARP 5 2023.pdf - Google Drive</t>
  </si>
  <si>
    <r>
      <t>EXAMPLE:</t>
    </r>
    <r>
      <rPr>
        <b/>
        <sz val="12"/>
        <color rgb="FF404040"/>
        <rFont val="Avenir Next LT Pro"/>
        <family val="2"/>
      </rPr>
      <t xml:space="preserve"> </t>
    </r>
    <r>
      <rPr>
        <sz val="12"/>
        <color rgb="FF404040"/>
        <rFont val="Avenir Next LT Pro"/>
        <family val="2"/>
      </rPr>
      <t>At least 30% of program participants will exit to a permanent housing destination within 12 months.</t>
    </r>
  </si>
  <si>
    <t xml:space="preserve">Federal Congressional District(s) </t>
  </si>
  <si>
    <t>My Congressional District (census.gov)</t>
  </si>
  <si>
    <t>District Map - Arkansas House of Representatives</t>
  </si>
  <si>
    <t>sam.gov</t>
  </si>
  <si>
    <t>8.   Describe the data collection system that will be used by your agency to track HOME-ARP assisted clients. Is your agency is affiliated with a Continuum of Care? If so, what is the name of the CoC? Will you be utilizing Homeless Management Information System (HMIS)?</t>
  </si>
  <si>
    <t>Electronically submit one (1) MS Excel file and one (1) Adobe.PDF copy of the following Application requirements. The Application and Attachments must be submitted through the ADFA Programs Portal. Click link below to access the ADFA portal. Detailed instructions will be provided once you have access.</t>
  </si>
  <si>
    <t>Authorized Representative Name:</t>
  </si>
  <si>
    <t xml:space="preserve">Authorized Representative Signature: </t>
  </si>
  <si>
    <t>ENVIRONMENTAL REVIEW</t>
  </si>
  <si>
    <t xml:space="preserve">Phase I Environmental Site Assessment (required for EA projects, not for CEST projects) </t>
  </si>
  <si>
    <t xml:space="preserve">NOTE: Not all line items may apply; only fill in costs for those that apply. </t>
  </si>
  <si>
    <t>MITAS Application Submission instructions will be sent to applicants once we send the Provider number to access the ADFA Programs Portal.</t>
  </si>
  <si>
    <t>Review Completed? (dropdown menu)</t>
  </si>
  <si>
    <t>CEST - For projects invlolving (1) New Construction of 1-4 units, or (2) rehabilitation that meets the requirements stated in 24 CFR 58.35 (a)</t>
  </si>
  <si>
    <t>EA - For projects involving new construction of more than 4 units or substantial rehabilitation (Defined as rehabilitation that does not meet the requirements in 24 CFR 58.35 (a)</t>
  </si>
  <si>
    <r>
      <t xml:space="preserve">Review Level - </t>
    </r>
    <r>
      <rPr>
        <b/>
        <sz val="11"/>
        <color theme="1"/>
        <rFont val="Avenir Next LT Pro"/>
        <family val="2"/>
      </rPr>
      <t>(The applicable review form must be completed when submitting the application.)</t>
    </r>
  </si>
  <si>
    <t xml:space="preserve">1.  Applicant: </t>
  </si>
  <si>
    <t>NON-CONGREGATE SHELTER  (NCS) APPLICATION</t>
  </si>
  <si>
    <t>Does the project incorporate Davis-Bacon wage rates and labor standards monitoring if the project exceeds $2,000 and receives HOME-ARP funds?</t>
  </si>
  <si>
    <t>Total Point Possible:  100</t>
  </si>
  <si>
    <t>3.   1 - 10</t>
  </si>
  <si>
    <t>Final Score</t>
  </si>
  <si>
    <t>ADFA Audited Score</t>
  </si>
  <si>
    <t>Self-Score</t>
  </si>
  <si>
    <t>Max Score: 10 Points</t>
  </si>
  <si>
    <t>Number of NCS units that will be produced with the funding</t>
  </si>
  <si>
    <t>3.   Supportive Services</t>
  </si>
  <si>
    <t>2.   Community Facilities</t>
  </si>
  <si>
    <t>1.   Laundry Facilities</t>
  </si>
  <si>
    <t xml:space="preserve">Three (3) points will be awarded for each of the below onsite amenities offered. In addition, please note all other onsite amenities offered which are not listed below as they may be used as a factor in the tie-breaking criteria. </t>
  </si>
  <si>
    <t>Max Score: 12 Points</t>
  </si>
  <si>
    <t>Onsite Amenities</t>
  </si>
  <si>
    <t>18.  Financial assistance costs</t>
  </si>
  <si>
    <t>17.  Services for special populations</t>
  </si>
  <si>
    <t>15.  Credit repair</t>
  </si>
  <si>
    <t>14.  Mediation</t>
  </si>
  <si>
    <t>12.  Transportation</t>
  </si>
  <si>
    <t>11.  Substance abuse treatment services</t>
  </si>
  <si>
    <t>10.  Outreach services</t>
  </si>
  <si>
    <t>9.    Outpatient health services</t>
  </si>
  <si>
    <t>8.    Mental health services</t>
  </si>
  <si>
    <t>7.    Life skills training</t>
  </si>
  <si>
    <t>6.    Legal services</t>
  </si>
  <si>
    <t>4.    Food</t>
  </si>
  <si>
    <t>3.    Employment assistance and job training</t>
  </si>
  <si>
    <t>2.    Education services</t>
  </si>
  <si>
    <t>1.    Childcare</t>
  </si>
  <si>
    <t xml:space="preserve">As described in CPD-21-10, supportive services include: </t>
  </si>
  <si>
    <t>Meeting the Need of the Qualifying Populations</t>
  </si>
  <si>
    <t>Operating Reserves can be verified by providing bank statements if there is an account designated for operating reserves, firm financial commitment letters, grant awards, and any other funding sources.</t>
  </si>
  <si>
    <r>
      <rPr>
        <b/>
        <sz val="11"/>
        <color rgb="FF000000"/>
        <rFont val="Avenir Next LT Pro"/>
        <family val="2"/>
      </rPr>
      <t xml:space="preserve">c. </t>
    </r>
    <r>
      <rPr>
        <sz val="11"/>
        <color rgb="FF000000"/>
        <rFont val="Avenir Next LT Pro"/>
        <family val="2"/>
      </rPr>
      <t xml:space="preserve">  6 months - 1 year</t>
    </r>
  </si>
  <si>
    <r>
      <rPr>
        <b/>
        <sz val="11"/>
        <color rgb="FF000000"/>
        <rFont val="Avenir Next LT Pro"/>
        <family val="2"/>
      </rPr>
      <t>b.</t>
    </r>
    <r>
      <rPr>
        <sz val="11"/>
        <color rgb="FF000000"/>
        <rFont val="Avenir Next LT Pro"/>
        <family val="2"/>
      </rPr>
      <t xml:space="preserve">   &gt;1 - 2 years</t>
    </r>
  </si>
  <si>
    <r>
      <rPr>
        <b/>
        <sz val="11"/>
        <color rgb="FF000000"/>
        <rFont val="Avenir Next LT Pro"/>
        <family val="2"/>
      </rPr>
      <t xml:space="preserve">a.   </t>
    </r>
    <r>
      <rPr>
        <sz val="11"/>
        <color rgb="FF000000"/>
        <rFont val="Avenir Next LT Pro"/>
        <family val="2"/>
      </rPr>
      <t>&gt;2 years</t>
    </r>
  </si>
  <si>
    <t>3.   Operating Reserves:</t>
  </si>
  <si>
    <t>2.   Agency Budget- Provide the two most recent financial audits. Points are awarded if no concerns are noted.</t>
  </si>
  <si>
    <t>Max Score: 20 Points</t>
  </si>
  <si>
    <t>Financial Capacity</t>
  </si>
  <si>
    <t>4.   1 - 5 years</t>
  </si>
  <si>
    <t>3.   5 - 11 years</t>
  </si>
  <si>
    <t>2.   11 - 15 years</t>
  </si>
  <si>
    <t>1.   &gt;15 years</t>
  </si>
  <si>
    <t>Scoring Criteria - Self Scoring Form</t>
  </si>
  <si>
    <t>Enter corresponding number in blue shaded cells, or select from dropdown menu. If the score is zero select "0."  Do not leave blank.</t>
  </si>
  <si>
    <t>SOURCES OF FUNDS FOR OPERATING EXPENSES**</t>
  </si>
  <si>
    <t>________  day of  _________________, 2025</t>
  </si>
  <si>
    <t>$</t>
  </si>
  <si>
    <t>HOME-ARP NCS Total Requested:</t>
  </si>
  <si>
    <t>Home-ARP Application: Electronically submit one (1) MS Excel File and one (1) Adobe.PDF copy of the following. Place an "X" by each</t>
  </si>
  <si>
    <t>item included in the Application and "N/A next to each item that does not apply to you Application.  DO NO LEAVE ANY ITEM UNMARKED.</t>
  </si>
  <si>
    <t>TAB No.</t>
  </si>
  <si>
    <t>(Please Type "X" or "N/A" in all SHADED BLANKS:)</t>
  </si>
  <si>
    <t>Deed</t>
  </si>
  <si>
    <t>1.</t>
  </si>
  <si>
    <t xml:space="preserve"> </t>
  </si>
  <si>
    <t>2.</t>
  </si>
  <si>
    <t>3.</t>
  </si>
  <si>
    <t>4.</t>
  </si>
  <si>
    <r>
      <t xml:space="preserve">Financial commitment letters from </t>
    </r>
    <r>
      <rPr>
        <b/>
        <u/>
        <sz val="12"/>
        <rFont val="Calibri"/>
        <family val="2"/>
        <scheme val="minor"/>
      </rPr>
      <t>all</t>
    </r>
    <r>
      <rPr>
        <sz val="12"/>
        <rFont val="Calibri"/>
        <family val="2"/>
        <scheme val="minor"/>
      </rPr>
      <t xml:space="preserve"> funding sources</t>
    </r>
  </si>
  <si>
    <t>5.</t>
  </si>
  <si>
    <t>Option/Contract</t>
  </si>
  <si>
    <t>Other  (specify):</t>
  </si>
  <si>
    <t>Verification of Arm’s-Length Transaction statement from applicant included</t>
  </si>
  <si>
    <t>Related party requirement documentation</t>
  </si>
  <si>
    <t>Zoning Authority</t>
  </si>
  <si>
    <t>Planning Commission</t>
  </si>
  <si>
    <t>9.</t>
  </si>
  <si>
    <t>Checklist continued. . .</t>
  </si>
  <si>
    <t>10.</t>
  </si>
  <si>
    <t>Development Team List</t>
  </si>
  <si>
    <t>Resume of each Development Team Member</t>
  </si>
  <si>
    <t>Licenses, if applicable, of Development Team Members</t>
  </si>
  <si>
    <t>Certificate of Good Standing from the Arkansas Secretary of State for Applicant, Developer and Management Company</t>
  </si>
  <si>
    <t>12.</t>
  </si>
  <si>
    <t>Proof of ownership interest in development</t>
  </si>
  <si>
    <t>Paid staff names and source of annual operating funds</t>
  </si>
  <si>
    <t>13.</t>
  </si>
  <si>
    <t>Design Standards Manual for New Construction and Rehabilitation</t>
  </si>
  <si>
    <t>Architect/Engineer certification that development will comply with ADFA's "Design Standards for N/C and Rehab"</t>
  </si>
  <si>
    <t>Owner’s certification that proposed development will be developed in accordance with ADFA's "Design Standards</t>
  </si>
  <si>
    <t>for N/C and Rehab" and in accordance with all representations made to ADFA</t>
  </si>
  <si>
    <t xml:space="preserve">          </t>
  </si>
  <si>
    <t>Rehabilitation Developments:</t>
  </si>
  <si>
    <t xml:space="preserve">Architect/Engineer certification of unavoidable nonconformance </t>
  </si>
  <si>
    <t>Architect/Engineer certification of improvement</t>
  </si>
  <si>
    <t>Applicant’s statement of implementation of improvement</t>
  </si>
  <si>
    <t>List of all waivers requested and the basis for each request</t>
  </si>
  <si>
    <t>14.</t>
  </si>
  <si>
    <t>EA Form [for projects involving (1) new construction of more than 4 units or (2) substantial rehabilitation - defined as</t>
  </si>
  <si>
    <t>OR</t>
  </si>
  <si>
    <t>CEST Form [for projects involving (1) new construction of 1-4 units or (2) rehabilitation that meets the requirements stated</t>
  </si>
  <si>
    <r>
      <t>Capital Needs Assessment (Rehab</t>
    </r>
    <r>
      <rPr>
        <sz val="12"/>
        <rFont val="Calibri"/>
        <family val="2"/>
        <scheme val="minor"/>
      </rPr>
      <t>ilitation Developments</t>
    </r>
    <r>
      <rPr>
        <sz val="12"/>
        <color theme="1"/>
        <rFont val="Calibri"/>
        <family val="2"/>
        <scheme val="minor"/>
      </rPr>
      <t xml:space="preserve"> Only)</t>
    </r>
  </si>
  <si>
    <r>
      <rPr>
        <sz val="12"/>
        <color theme="1"/>
        <rFont val="Calibri"/>
        <family val="2"/>
        <scheme val="minor"/>
      </rPr>
      <t xml:space="preserve">Applicant’s </t>
    </r>
    <r>
      <rPr>
        <sz val="12"/>
        <rFont val="Calibri"/>
        <family val="2"/>
        <scheme val="minor"/>
      </rPr>
      <t>certification the recommended scope of work will be performed for the proposed rehabilitation</t>
    </r>
  </si>
  <si>
    <t>16.</t>
  </si>
  <si>
    <t>17.</t>
  </si>
  <si>
    <t>18.</t>
  </si>
  <si>
    <t>Applicant statements regarding:</t>
  </si>
  <si>
    <t>19.</t>
  </si>
  <si>
    <t>20.</t>
  </si>
  <si>
    <t>21.</t>
  </si>
  <si>
    <t>22.</t>
  </si>
  <si>
    <t>23.</t>
  </si>
  <si>
    <t>24.</t>
  </si>
  <si>
    <t>25.</t>
  </si>
  <si>
    <t>26.</t>
  </si>
  <si>
    <t>27.</t>
  </si>
  <si>
    <t>28.</t>
  </si>
  <si>
    <t>SAM.gov proof of registration</t>
  </si>
  <si>
    <t>29.</t>
  </si>
  <si>
    <t>30.</t>
  </si>
  <si>
    <t>Copy of bid proposals or the results of bid proposals (if applicable for Non-Profit developments)</t>
  </si>
  <si>
    <t>31.</t>
  </si>
  <si>
    <t>Copy of general contracts, estimates or sworn statements supporting proposed budget</t>
  </si>
  <si>
    <t>32.</t>
  </si>
  <si>
    <t>Copy of “NOTICE TO BID” advertisement, as applicable for Non-Profits</t>
  </si>
  <si>
    <t>33.</t>
  </si>
  <si>
    <t>34.</t>
  </si>
  <si>
    <t>Copy of Contractor Agreement, if negotiated</t>
  </si>
  <si>
    <t>35.</t>
  </si>
  <si>
    <t>36.</t>
  </si>
  <si>
    <t>Plan for Section 3 (for guidance and requirements to: )</t>
  </si>
  <si>
    <t>https://www.hudexchange.info/resource/2330/24-cfr-part-135-section-3-regulations/</t>
  </si>
  <si>
    <t>Build America, Buy America (BABA)</t>
  </si>
  <si>
    <t>Buy America Preference Checklist - HUD Exchange</t>
  </si>
  <si>
    <t>BABA Applicability Checklist</t>
  </si>
  <si>
    <t>BABA Requested Waivers Sent to HUD</t>
  </si>
  <si>
    <t>BABA Verification of Qualified Products</t>
  </si>
  <si>
    <t xml:space="preserve">Phase I Environmental Site Assessment  </t>
  </si>
  <si>
    <t>Required Attachments for All Applications:</t>
  </si>
  <si>
    <t>Description</t>
  </si>
  <si>
    <t>Criminal Background and Disclosure Form - Housing</t>
  </si>
  <si>
    <t>Environmental Statutory and Assessment Checklists</t>
  </si>
  <si>
    <t>Entities Organizational Charts for Identity of Interest</t>
  </si>
  <si>
    <t xml:space="preserve">Conflict of Interest Acknowledgement </t>
  </si>
  <si>
    <t>Contract and Grant Disclosure and Certification Form</t>
  </si>
  <si>
    <t>Affirmative Fair Housing Marketing Plan</t>
  </si>
  <si>
    <t>Minority and Women Business Enterprises Plan</t>
  </si>
  <si>
    <t>Form W-9</t>
  </si>
  <si>
    <t>NCS Certification</t>
  </si>
  <si>
    <t xml:space="preserve">Articles of Incorporation </t>
  </si>
  <si>
    <t xml:space="preserve">List of Board Members and their affiliation with homeless or formerly homeless </t>
  </si>
  <si>
    <t>Lead-Free Pipes Verification Documentation (Rehab Only)</t>
  </si>
  <si>
    <t>Client Selection Plan</t>
  </si>
  <si>
    <r>
      <t>Additional requirements for Applicants applying for HOME-NCS Funds</t>
    </r>
    <r>
      <rPr>
        <b/>
        <sz val="12"/>
        <color theme="1"/>
        <rFont val="Calibri"/>
        <family val="2"/>
        <scheme val="minor"/>
      </rPr>
      <t>:</t>
    </r>
    <r>
      <rPr>
        <b/>
        <u/>
        <sz val="12"/>
        <color theme="1"/>
        <rFont val="Calibri"/>
        <family val="2"/>
        <scheme val="minor"/>
      </rPr>
      <t xml:space="preserve"> </t>
    </r>
  </si>
  <si>
    <t>12. How was the need determined for the number of proposed HOME-ARP units and bed?</t>
  </si>
  <si>
    <t>13. Provide a development budget, timelines, and Sources and Uses Statement for the acquistion and/or development of the project for review.</t>
  </si>
  <si>
    <t>14.  Provide a proposed operating budget, include secured sources for operating  cost and any operating gap that will required additional assistance.  If there is a gap,  developer must submitt plan for secureing additonal private, local, state, or Federal funding, sufficient for successful opration of the project.</t>
  </si>
  <si>
    <t>Fair Housing Training certifications (valid 2 years from date issued and 4 hours of training required)</t>
  </si>
  <si>
    <t>Agency By Laws</t>
  </si>
  <si>
    <t>Resolution (Authorization from the Board of Directors to submit an application)</t>
  </si>
  <si>
    <t>Agency organization chart and list of satff with contact information. (Identify any new personnel)</t>
  </si>
  <si>
    <t>Certificate of Good Standing from The Arkansas Secretary of State for the Applicant</t>
  </si>
  <si>
    <t>Documentation of 501( c ) (3) status from U.S. Internal Revenue Service</t>
  </si>
  <si>
    <t>List of Recongitions and/or awards received within the last 5 years (if applicable)</t>
  </si>
  <si>
    <t xml:space="preserve">Federal Grants </t>
  </si>
  <si>
    <t>State Grants</t>
  </si>
  <si>
    <t xml:space="preserve">Audits, Monitoring, and Reporting </t>
  </si>
  <si>
    <t>Accessibility Standards</t>
  </si>
  <si>
    <t>Project Waitlist Procedures</t>
  </si>
  <si>
    <t>and state accessibility laws</t>
  </si>
  <si>
    <t xml:space="preserve">Architect/Engineer certification of compliance with applicable local, state and national building codes, including federal  </t>
  </si>
  <si>
    <t>controls (in original only)</t>
  </si>
  <si>
    <t xml:space="preserve">Copy  of  past  two-year audits including accompanying management letter or other evidence of adequate internal accounting </t>
  </si>
  <si>
    <t>conducted the monitoring)</t>
  </si>
  <si>
    <t>Client Selection Plan (Template provided - Please download)</t>
  </si>
  <si>
    <t xml:space="preserve">Signed statement confirming the agency participates or will participate in Coordinated Entry(CE) and attends monthly CoC </t>
  </si>
  <si>
    <t>Design Standards Manual for New Construction "N/C" and Rehabilitation</t>
  </si>
  <si>
    <t>Monitoring:</t>
  </si>
  <si>
    <t>Financial Audits:</t>
  </si>
  <si>
    <t>Consulting Agreement if Applicant is using a consultant</t>
  </si>
  <si>
    <t>member/board meetings.</t>
  </si>
  <si>
    <r>
      <t>Source of Funds (</t>
    </r>
    <r>
      <rPr>
        <b/>
        <u/>
        <sz val="12"/>
        <color rgb="FFC00000"/>
        <rFont val="Avenir Next LT Pro"/>
        <family val="2"/>
      </rPr>
      <t>Replace</t>
    </r>
    <r>
      <rPr>
        <b/>
        <sz val="12"/>
        <rFont val="Avenir Next LT Pro"/>
        <family val="2"/>
      </rPr>
      <t xml:space="preserve"> examples below with your answer)</t>
    </r>
  </si>
  <si>
    <t>Site Information</t>
  </si>
  <si>
    <t>Site Control Documentation</t>
  </si>
  <si>
    <t xml:space="preserve">Appraisal (Land and Improvements -  Purchase price cannot exceed appraised value </t>
  </si>
  <si>
    <t>Please provide the exact name(s) of the program(s) into which your organization enters data.</t>
  </si>
  <si>
    <t xml:space="preserve">HMIS </t>
  </si>
  <si>
    <t>Compatible Reporting Data Base</t>
  </si>
  <si>
    <t>Board of Directors</t>
  </si>
  <si>
    <t xml:space="preserve">Developer must submit evidence of appropriate skills and experience related to the development of the shelter </t>
  </si>
  <si>
    <t xml:space="preserve">and provide evidence or prior experience with operating shelters. </t>
  </si>
  <si>
    <r>
      <t xml:space="preserve">Single Audits (Complete form provided on </t>
    </r>
    <r>
      <rPr>
        <u/>
        <sz val="12"/>
        <color theme="1"/>
        <rFont val="Calibri"/>
        <family val="2"/>
        <scheme val="minor"/>
      </rPr>
      <t>Tab - 9 of the Application)</t>
    </r>
  </si>
  <si>
    <t xml:space="preserve">Replacement Reserve - </t>
  </si>
  <si>
    <t xml:space="preserve">Other: Income </t>
  </si>
  <si>
    <t xml:space="preserve">Other: Income (Example Vending, Laundry, etc)  </t>
  </si>
  <si>
    <t>Note:   HOME-ARP Clients  can not be charged fees, rents, or misc charges by the Clients served by HOME-ARP .</t>
  </si>
  <si>
    <t>Radon</t>
  </si>
  <si>
    <t>Radon Mitigation Plan</t>
  </si>
  <si>
    <t>Criminal Background and Disclosure Form ( Attachment 36) for EACH development team member</t>
  </si>
  <si>
    <r>
      <t xml:space="preserve">Conflict of Interest Acknowledgement </t>
    </r>
    <r>
      <rPr>
        <sz val="12"/>
        <rFont val="Calibri"/>
        <family val="2"/>
        <scheme val="minor"/>
      </rPr>
      <t>and Disclosure (Attachment 34)</t>
    </r>
    <r>
      <rPr>
        <sz val="12"/>
        <color theme="1"/>
        <rFont val="Calibri"/>
        <family val="2"/>
        <scheme val="minor"/>
      </rPr>
      <t xml:space="preserve"> for EACH development team member</t>
    </r>
  </si>
  <si>
    <t xml:space="preserve">Request for Form W-9, Taxpayer Identification Number and Certification (Attachment 43)   </t>
  </si>
  <si>
    <t>Nonprofit Applicants</t>
  </si>
  <si>
    <t>Contract and Grant Disclosure Form (Attachment 35) for EACH development team member</t>
  </si>
  <si>
    <t>Additional Required Attachments for HOME-ARP NCS Applications:</t>
  </si>
  <si>
    <t xml:space="preserve">If monitored for other Federal grants, the extent and results of the monitoring (e.g., a letter from the Federal agency that </t>
  </si>
  <si>
    <t>1.   20+</t>
  </si>
  <si>
    <t>2.   11 - 19</t>
  </si>
  <si>
    <t>4.   Hours of Operation/Access to services</t>
  </si>
  <si>
    <t>1.   Leveraging funds - 20% the project budget is leveraged by other sources</t>
  </si>
  <si>
    <t xml:space="preserve">One (1) points will be awarded for each supportive service being offered at the NCS. For each supportive service being offered, applicant must describe how the service will be offered, including frequency. </t>
  </si>
  <si>
    <t xml:space="preserve"> Project Description</t>
  </si>
  <si>
    <t>11.</t>
  </si>
  <si>
    <r>
      <rPr>
        <b/>
        <sz val="11"/>
        <color rgb="FF000000"/>
        <rFont val="Avenir Next LT Pro"/>
        <family val="2"/>
      </rPr>
      <t>Administrative Capacity</t>
    </r>
    <r>
      <rPr>
        <sz val="11"/>
        <color rgb="FF000000"/>
        <rFont val="Avenir Next LT Pro"/>
        <family val="2"/>
      </rPr>
      <t xml:space="preserve">
If the  applicant has a current NCS Shelter (or provides other shelter housing to a qualifying population) - Number of years, the  NCS Shelter or shelter housing has been in place.</t>
    </r>
  </si>
  <si>
    <t>Max Score: 35 Points</t>
  </si>
  <si>
    <t>Complete Application (signed and dated), include application checklist and self-scoring sheet.</t>
  </si>
  <si>
    <t>Lead Based Paint Clearance Documentation and Remediation (Rehab Only)</t>
  </si>
  <si>
    <t xml:space="preserve">Financial Statements of Non-Profit </t>
  </si>
  <si>
    <t xml:space="preserve">Site Plan, ALTA/NSPS Survey, and Topographic Survey </t>
  </si>
  <si>
    <t>Client Selection Plan Template</t>
  </si>
  <si>
    <t>Max Score: 23 Points</t>
  </si>
  <si>
    <t>13.  Case management *</t>
  </si>
  <si>
    <t>16.  Landlord/Tenant liaison *</t>
  </si>
  <si>
    <t>19.  Short-term and medium-term assistance for rent *</t>
  </si>
  <si>
    <t>5.    Housing search and counseling services *</t>
  </si>
  <si>
    <t>CEST Form</t>
  </si>
  <si>
    <t>ADFA Section 3 Guide &amp; Forms</t>
  </si>
  <si>
    <t>HOME-ARP &amp; NCS Scoring</t>
  </si>
  <si>
    <t>RARAP (Residential Anit-Displacesment Plan)</t>
  </si>
  <si>
    <t>Please download this spreadsheet to edit it.</t>
  </si>
  <si>
    <t>1.  Request for proposal i.e., Cover sheet (Must be printed, signed, and uploaded) (Tab 2)</t>
  </si>
  <si>
    <t>2.  Project description (Tab 3)</t>
  </si>
  <si>
    <t>Applications that meet all threshold requirements will receive a conditional commitment of HOME-ARP funds subject to successful completion of the underwriting process, which may include submission of additional information or documentation within a specified time period. If an applicant does not submit additional information or documentation within the specified time period, or does not otherwise successfully complete the underwriting process, the conditional commitment will be released, and the next application in the queue will be reviewed.</t>
  </si>
  <si>
    <t>Project Information</t>
  </si>
  <si>
    <r>
      <rPr>
        <sz val="12"/>
        <color theme="1"/>
        <rFont val="Arial"/>
      </rPr>
      <t>Certification</t>
    </r>
    <r>
      <rPr>
        <b/>
        <sz val="12"/>
        <color theme="1"/>
        <rFont val="Arial"/>
      </rPr>
      <t xml:space="preserve"> </t>
    </r>
    <r>
      <rPr>
        <sz val="12"/>
        <color theme="1"/>
        <rFont val="Arial"/>
      </rPr>
      <t>(To be printed, signed and dated below, then uploaded to the portal)</t>
    </r>
  </si>
  <si>
    <t>We will be accepting NCS Applications December 8, 2025-March 9, 2026 4:30 p.m.</t>
  </si>
  <si>
    <t>3.  Self- Scoring Form (Tab 4)</t>
  </si>
  <si>
    <t>4.  Application Checklist Items (Tab 5)</t>
  </si>
  <si>
    <t>5.  Source(s) of funding for operating expenses (Tab 6)</t>
  </si>
  <si>
    <t>6.  Project Budget (Tab 7)</t>
  </si>
  <si>
    <t>7.  NCS Shelter Operating Budget (Tab 8)</t>
  </si>
  <si>
    <t>8.  Construction Hard Costs (Tab 9)</t>
  </si>
  <si>
    <t>9.  Notification of Single Audit (Must be printed, signed, and uploaded) (Tab 10)</t>
  </si>
  <si>
    <t>10.  Cross-Cutting Regulations (Tab 11)</t>
  </si>
  <si>
    <t>11.  Development Team Information (Tab 12)</t>
  </si>
  <si>
    <t>12.  Certification (Must be printed, signed, and uploaded) (Tab 13)</t>
  </si>
  <si>
    <t>13.  Attachments (Tab 14)</t>
  </si>
  <si>
    <r>
      <rPr>
        <b/>
        <sz val="14"/>
        <color theme="1"/>
        <rFont val="Arial"/>
      </rPr>
      <t>ADFA
2025-2026 HOME-ARP PROGRAM
Non-Congregate Shelter Housing</t>
    </r>
    <r>
      <rPr>
        <b/>
        <sz val="12"/>
        <color theme="1"/>
        <rFont val="Arial"/>
      </rPr>
      <t xml:space="preserve">
</t>
    </r>
    <r>
      <rPr>
        <b/>
        <sz val="13"/>
        <color rgb="FFFF0000"/>
        <rFont val="Arial"/>
      </rPr>
      <t xml:space="preserve">NCS Maximum award amount: $3,191,342.00 </t>
    </r>
  </si>
  <si>
    <r>
      <t>Grand Total Requested for NCS Housing</t>
    </r>
    <r>
      <rPr>
        <b/>
        <sz val="12"/>
        <color rgb="FFFF0000"/>
        <rFont val="Avenir"/>
      </rPr>
      <t xml:space="preserve"> (cannot exceed $3,191,342.00)</t>
    </r>
  </si>
  <si>
    <r>
      <t xml:space="preserve">4.  </t>
    </r>
    <r>
      <rPr>
        <b/>
        <sz val="11"/>
        <color theme="1"/>
        <rFont val="Avenir Next LT Pro"/>
        <family val="2"/>
      </rPr>
      <t>Single Audit not required</t>
    </r>
    <r>
      <rPr>
        <sz val="11"/>
        <color theme="1"/>
        <rFont val="Avenir Next LT Pro"/>
        <family val="2"/>
      </rPr>
      <t xml:space="preserve"> (total federal expenditures </t>
    </r>
    <r>
      <rPr>
        <b/>
        <sz val="11"/>
        <color theme="1"/>
        <rFont val="Avenir Next LT Pro"/>
        <family val="2"/>
      </rPr>
      <t>less</t>
    </r>
    <r>
      <rPr>
        <sz val="11"/>
        <color theme="1"/>
        <rFont val="Avenir Next LT Pro"/>
        <family val="2"/>
      </rPr>
      <t xml:space="preserve"> </t>
    </r>
    <r>
      <rPr>
        <b/>
        <sz val="11"/>
        <color theme="1"/>
        <rFont val="Avenir Next LT Pro"/>
        <family val="2"/>
      </rPr>
      <t>than $1,000,000.00</t>
    </r>
    <r>
      <rPr>
        <sz val="11"/>
        <color theme="1"/>
        <rFont val="Avenir Next LT Pro"/>
        <family val="2"/>
      </rPr>
      <t xml:space="preserve"> for fiscal year)</t>
    </r>
  </si>
  <si>
    <r>
      <t xml:space="preserve">5.  </t>
    </r>
    <r>
      <rPr>
        <b/>
        <sz val="11"/>
        <color theme="1"/>
        <rFont val="Avenir Next LT Pro"/>
        <family val="2"/>
      </rPr>
      <t>Single Audit required</t>
    </r>
    <r>
      <rPr>
        <sz val="11"/>
        <color theme="1"/>
        <rFont val="Avenir Next LT Pro"/>
        <family val="2"/>
      </rPr>
      <t xml:space="preserve"> (total federal expenditures </t>
    </r>
    <r>
      <rPr>
        <b/>
        <sz val="11"/>
        <color theme="1"/>
        <rFont val="Avenir Next LT Pro"/>
        <family val="2"/>
      </rPr>
      <t>greater than or equal to $1,000,000.00</t>
    </r>
    <r>
      <rPr>
        <sz val="11"/>
        <color theme="1"/>
        <rFont val="Avenir Next LT Pro"/>
        <family val="2"/>
      </rPr>
      <t xml:space="preserve"> for fiscal year)</t>
    </r>
  </si>
  <si>
    <t>rehabilitation that does not meet the requirements in 24 CFR 58.35(a)] (Attachment 39)(include supporting documentation)</t>
  </si>
  <si>
    <t>in 24 CFR 58.2(a)] (Attachment 40)(include supporting documentation)</t>
  </si>
  <si>
    <t>(Attachment 44)</t>
  </si>
  <si>
    <t>Completed and signed Minority and Women Business Enterprises Plan (Attachment 42)</t>
  </si>
  <si>
    <r>
      <t>Copy of the Affirmative Fair Housing Marketing Plan (Attachment 41)</t>
    </r>
    <r>
      <rPr>
        <sz val="12"/>
        <rFont val="Calibri"/>
        <family val="2"/>
        <scheme val="minor"/>
      </rPr>
      <t xml:space="preserve">  </t>
    </r>
  </si>
  <si>
    <t>Identity of Interest Organizational Chart for EACH member of Non-Profit (Attachment 37)</t>
  </si>
  <si>
    <t xml:space="preserve">Internal Procedures for NCS </t>
  </si>
  <si>
    <t>Organizational Charts for each Development Team</t>
  </si>
  <si>
    <t>Residential Anti-Displacement and Relocation Plan (RARAP) (Attachment 45)</t>
  </si>
  <si>
    <t>990 Past 2 years.  (The most recent years filed  ex: 2023 and 2024)</t>
  </si>
  <si>
    <t>Letter of Participation and Engagement from each Development Team Member describing their role</t>
  </si>
  <si>
    <t>8.</t>
  </si>
  <si>
    <t>6.</t>
  </si>
  <si>
    <t>7.</t>
  </si>
  <si>
    <t>15.</t>
  </si>
  <si>
    <t>Attachments</t>
  </si>
  <si>
    <t>47</t>
  </si>
  <si>
    <r>
      <t xml:space="preserve">Narrative or description of the development. (Download and complete questions on </t>
    </r>
    <r>
      <rPr>
        <u/>
        <sz val="12"/>
        <rFont val="Calibri"/>
        <family val="2"/>
        <scheme val="minor"/>
      </rPr>
      <t>Tab 2 - Project Description</t>
    </r>
    <r>
      <rPr>
        <sz val="12"/>
        <rFont val="Calibri"/>
        <family val="2"/>
        <scheme val="minor"/>
      </rPr>
      <t xml:space="preserve">)  </t>
    </r>
  </si>
  <si>
    <t>Development Statement</t>
  </si>
  <si>
    <t>Development Timeline</t>
  </si>
  <si>
    <t>Sources and Uses</t>
  </si>
  <si>
    <t>Proposed Units (Provide a statement how the need was determined)</t>
  </si>
  <si>
    <t>Letter(s) of Support from highest elected official.</t>
  </si>
  <si>
    <t>Reporting</t>
  </si>
  <si>
    <t>The Application and Attachments must also be submitted through the ADFA Programs Portal.  Please Click below to access the ADFA portal.</t>
  </si>
  <si>
    <t>ADFA  Portal Link</t>
  </si>
  <si>
    <t>Project Narrative or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</si>
</sst>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 0.00"/>
    <numFmt numFmtId="165" formatCode="[&lt;=9999999]###\-####;\(###\)\ ###\-####"/>
    <numFmt numFmtId="166" formatCode="00000"/>
  </numFmts>
  <fonts count="111">
    <font>
      <sz val="11"/>
      <color theme="1"/>
      <name val="Calibri"/>
      <family val="2"/>
      <scheme val="minor"/>
    </font>
    <font>
      <sz val="12"/>
      <name val="Calibri"/>
      <family val="2"/>
      <scheme val="minor"/>
    </font>
    <font>
      <i/>
      <sz val="11"/>
      <color theme="1"/>
      <name val="Avenir Next LT Pro"/>
      <family val="2"/>
    </font>
    <font>
      <b/>
      <sz val="11"/>
      <color theme="1"/>
      <name val="Avenir Next LT Pro"/>
      <family val="2"/>
    </font>
    <font>
      <sz val="11"/>
      <color theme="1"/>
      <name val="Avenir Next LT Pro"/>
      <family val="2"/>
    </font>
    <font>
      <u/>
      <sz val="11"/>
      <color theme="1"/>
      <name val="Avenir Next LT Pro"/>
      <family val="2"/>
    </font>
    <font>
      <b/>
      <sz val="18"/>
      <color theme="1"/>
      <name val="Avenir Next LT Pro"/>
      <family val="2"/>
    </font>
    <font>
      <i/>
      <sz val="12"/>
      <color theme="1"/>
      <name val="Avenir Next LT Pro"/>
      <family val="2"/>
    </font>
    <font>
      <sz val="12"/>
      <name val="Avenir Next LT Pro"/>
      <family val="2"/>
    </font>
    <font>
      <i/>
      <sz val="12"/>
      <name val="Avenir Next LT Pro"/>
      <family val="2"/>
    </font>
    <font>
      <b/>
      <sz val="14"/>
      <name val="Avenir Next LT Pro"/>
      <family val="2"/>
    </font>
    <font>
      <b/>
      <sz val="12"/>
      <name val="Avenir Next LT Pro"/>
      <family val="2"/>
    </font>
    <font>
      <sz val="11"/>
      <name val="Avenir Next LT Pro"/>
      <family val="2"/>
    </font>
    <font>
      <sz val="14"/>
      <color theme="1"/>
      <name val="Avenir Next LT Pro"/>
      <family val="2"/>
    </font>
    <font>
      <b/>
      <sz val="16"/>
      <color theme="1"/>
      <name val="Avenir Next LT Pro"/>
      <family val="2"/>
    </font>
    <font>
      <sz val="10"/>
      <name val="Aref Ruqaa"/>
    </font>
    <font>
      <sz val="11"/>
      <color theme="1"/>
      <name val="Aref Ruqaa"/>
    </font>
    <font>
      <sz val="14"/>
      <name val="Aref Ruqaa"/>
    </font>
    <font>
      <b/>
      <i/>
      <sz val="14"/>
      <name val="Avenir Next LT Pro"/>
      <family val="2"/>
    </font>
    <font>
      <i/>
      <sz val="12"/>
      <color rgb="FF404040"/>
      <name val="Avenir Next LT Pro"/>
      <family val="2"/>
    </font>
    <font>
      <sz val="12"/>
      <color theme="1"/>
      <name val="Avenir Next LT Pro"/>
      <family val="2"/>
    </font>
    <font>
      <sz val="16"/>
      <color theme="1"/>
      <name val="Calibri"/>
      <family val="2"/>
      <scheme val="minor"/>
    </font>
    <font>
      <b/>
      <sz val="12"/>
      <color theme="1"/>
      <name val="Avenir Next LT Pro"/>
      <family val="2"/>
    </font>
    <font>
      <b/>
      <u/>
      <sz val="16"/>
      <color theme="1"/>
      <name val="Avenir Next LT Pro"/>
      <family val="2"/>
    </font>
    <font>
      <b/>
      <sz val="10.5"/>
      <color theme="1"/>
      <name val="Avenir Next LT Pro"/>
      <family val="2"/>
    </font>
    <font>
      <b/>
      <sz val="11"/>
      <color theme="0"/>
      <name val="Avenir Next LT Pro"/>
      <family val="2"/>
    </font>
    <font>
      <sz val="10.5"/>
      <color theme="1"/>
      <name val="Avenir Next LT Pro"/>
      <family val="2"/>
    </font>
    <font>
      <b/>
      <sz val="10.5"/>
      <color theme="0"/>
      <name val="Avenir Next LT Pro"/>
      <family val="2"/>
    </font>
    <font>
      <sz val="10"/>
      <color theme="1"/>
      <name val="Avenir Next LT Pro"/>
      <family val="2"/>
    </font>
    <font>
      <b/>
      <sz val="11"/>
      <name val="Avenir Next LT Pro"/>
      <family val="2"/>
    </font>
    <font>
      <sz val="10"/>
      <color rgb="FF000000"/>
      <name val="Avenir Next LT Pro"/>
      <family val="2"/>
    </font>
    <font>
      <b/>
      <sz val="10"/>
      <name val="Avenir Next LT Pro"/>
      <family val="2"/>
    </font>
    <font>
      <sz val="10"/>
      <color theme="0"/>
      <name val="Avenir Next LT Pro"/>
      <family val="2"/>
    </font>
    <font>
      <b/>
      <i/>
      <sz val="11"/>
      <color theme="1"/>
      <name val="Avenir Next LT Pro"/>
      <family val="2"/>
    </font>
    <font>
      <b/>
      <sz val="12"/>
      <color rgb="FF000000"/>
      <name val="Avenir Next LT Pro"/>
      <family val="2"/>
    </font>
    <font>
      <b/>
      <u/>
      <sz val="11"/>
      <color theme="1"/>
      <name val="Avenir Next LT Pro"/>
      <family val="2"/>
    </font>
    <font>
      <b/>
      <u/>
      <sz val="10.5"/>
      <color theme="1"/>
      <name val="Avenir Next LT Pro"/>
      <family val="2"/>
    </font>
    <font>
      <i/>
      <sz val="10.5"/>
      <color theme="1"/>
      <name val="Avenir Next LT Pro"/>
      <family val="2"/>
    </font>
    <font>
      <b/>
      <i/>
      <u/>
      <sz val="10.5"/>
      <color theme="1"/>
      <name val="Avenir Next LT Pro"/>
      <family val="2"/>
    </font>
    <font>
      <b/>
      <i/>
      <sz val="10.5"/>
      <color theme="1"/>
      <name val="Avenir Next LT Pro"/>
      <family val="2"/>
    </font>
    <font>
      <sz val="11"/>
      <color theme="1"/>
      <name val="Calibri"/>
      <family val="2"/>
      <scheme val="minor"/>
    </font>
    <font>
      <b/>
      <sz val="14"/>
      <color theme="1"/>
      <name val="Avenir Next LT Pro"/>
      <family val="2"/>
    </font>
    <font>
      <sz val="9.5"/>
      <color theme="1"/>
      <name val="Avenir Next LT Pro"/>
      <family val="2"/>
    </font>
    <font>
      <sz val="9.6999999999999993"/>
      <color theme="1"/>
      <name val="Avenir Next LT Pro"/>
      <family val="2"/>
    </font>
    <font>
      <b/>
      <sz val="9.5"/>
      <color theme="1"/>
      <name val="Avenir Next LT Pro"/>
      <family val="2"/>
    </font>
    <font>
      <b/>
      <u/>
      <sz val="16"/>
      <name val="Avenir Next LT Pro"/>
      <family val="2"/>
    </font>
    <font>
      <u/>
      <sz val="11"/>
      <color theme="10"/>
      <name val="Calibri"/>
      <family val="2"/>
      <scheme val="minor"/>
    </font>
    <font>
      <u/>
      <sz val="11"/>
      <color theme="10"/>
      <name val="Avenir Next LT Pro"/>
      <family val="2"/>
    </font>
    <font>
      <sz val="12"/>
      <color rgb="FF404040"/>
      <name val="Avenir Next LT Pro"/>
      <family val="2"/>
    </font>
    <font>
      <b/>
      <u/>
      <sz val="14"/>
      <color theme="1"/>
      <name val="Avenir Next LT Pro"/>
      <family val="2"/>
    </font>
    <font>
      <b/>
      <sz val="12"/>
      <color rgb="FF404040"/>
      <name val="Avenir Next LT Pro"/>
      <family val="2"/>
    </font>
    <font>
      <b/>
      <sz val="12"/>
      <color rgb="FFC00000"/>
      <name val="Avenir Next LT Pro"/>
      <family val="2"/>
    </font>
    <font>
      <b/>
      <u/>
      <sz val="12"/>
      <color rgb="FFC00000"/>
      <name val="Avenir Next LT Pro"/>
      <family val="2"/>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i/>
      <sz val="8"/>
      <color theme="1"/>
      <name val="Calibri"/>
      <family val="2"/>
      <scheme val="minor"/>
    </font>
    <font>
      <sz val="10"/>
      <name val="Calibri"/>
      <family val="2"/>
      <scheme val="minor"/>
    </font>
    <font>
      <sz val="11"/>
      <name val="Calibri"/>
      <family val="2"/>
      <scheme val="minor"/>
    </font>
    <font>
      <b/>
      <u/>
      <sz val="12"/>
      <color theme="1"/>
      <name val="Calibri"/>
      <family val="2"/>
      <scheme val="minor"/>
    </font>
    <font>
      <b/>
      <sz val="15"/>
      <color theme="1"/>
      <name val="Avenir Next LT Pro"/>
      <family val="2"/>
    </font>
    <font>
      <sz val="10"/>
      <color rgb="FF000000"/>
      <name val="Times New Roman"/>
      <family val="1"/>
    </font>
    <font>
      <sz val="11"/>
      <color rgb="FF000000"/>
      <name val="Avenir Next LT Pro"/>
      <family val="2"/>
    </font>
    <font>
      <b/>
      <sz val="11"/>
      <color rgb="FF000000"/>
      <name val="Avenir Next LT Pro"/>
      <family val="2"/>
    </font>
    <font>
      <b/>
      <sz val="14"/>
      <color rgb="FF000000"/>
      <name val="Avenir Next LT Pro"/>
      <family val="2"/>
    </font>
    <font>
      <b/>
      <sz val="10.5"/>
      <color rgb="FFFF0000"/>
      <name val="Avenir Next LT Pro"/>
      <family val="2"/>
    </font>
    <font>
      <sz val="10.5"/>
      <color rgb="FFFF0000"/>
      <name val="Avenir Next LT Pro"/>
      <family val="2"/>
    </font>
    <font>
      <b/>
      <sz val="12"/>
      <color theme="1"/>
      <name val="Calibri"/>
      <family val="2"/>
      <scheme val="minor"/>
    </font>
    <font>
      <sz val="12"/>
      <color theme="1"/>
      <name val="Calibri"/>
      <family val="2"/>
      <scheme val="minor"/>
    </font>
    <font>
      <b/>
      <sz val="12"/>
      <name val="Calibri"/>
      <family val="2"/>
      <scheme val="minor"/>
    </font>
    <font>
      <b/>
      <u/>
      <sz val="12"/>
      <name val="Calibri"/>
      <family val="2"/>
      <scheme val="minor"/>
    </font>
    <font>
      <u/>
      <sz val="12"/>
      <color theme="1"/>
      <name val="Calibri"/>
      <family val="2"/>
      <scheme val="minor"/>
    </font>
    <font>
      <u/>
      <sz val="12"/>
      <name val="Calibri"/>
      <family val="2"/>
      <scheme val="minor"/>
    </font>
    <font>
      <u/>
      <sz val="12"/>
      <color rgb="FF008080"/>
      <name val="Calibri"/>
      <family val="2"/>
      <scheme val="minor"/>
    </font>
    <font>
      <strike/>
      <sz val="12"/>
      <color rgb="FFFF0000"/>
      <name val="Calibri"/>
      <family val="2"/>
      <scheme val="minor"/>
    </font>
    <font>
      <sz val="12"/>
      <color rgb="FFFF0000"/>
      <name val="Calibri"/>
      <family val="2"/>
      <scheme val="minor"/>
    </font>
    <font>
      <strike/>
      <sz val="12"/>
      <color theme="1"/>
      <name val="Calibri"/>
      <family val="2"/>
      <scheme val="minor"/>
    </font>
    <font>
      <b/>
      <strike/>
      <sz val="12"/>
      <color rgb="FFFF0000"/>
      <name val="Calibri"/>
      <family val="2"/>
      <scheme val="minor"/>
    </font>
    <font>
      <b/>
      <sz val="12"/>
      <color theme="1"/>
      <name val="Times New Roman"/>
      <family val="1"/>
    </font>
    <font>
      <sz val="12"/>
      <color theme="1"/>
      <name val="Times New Roman"/>
      <family val="1"/>
    </font>
    <font>
      <u/>
      <sz val="12"/>
      <color rgb="FF008080"/>
      <name val="Times New Roman"/>
      <family val="1"/>
    </font>
    <font>
      <b/>
      <u/>
      <sz val="16"/>
      <color rgb="FFFF0000"/>
      <name val="Avenir Next LT Pro"/>
      <family val="2"/>
    </font>
    <font>
      <b/>
      <i/>
      <sz val="12"/>
      <color theme="1"/>
      <name val="Avenir Next LT Pro"/>
      <family val="2"/>
    </font>
    <font>
      <sz val="11"/>
      <color theme="1"/>
      <name val="Calibri"/>
      <scheme val="minor"/>
    </font>
    <font>
      <sz val="11"/>
      <color rgb="FFFF0000"/>
      <name val="Calibri"/>
    </font>
    <font>
      <sz val="11"/>
      <color theme="1"/>
      <name val="Calibri"/>
    </font>
    <font>
      <b/>
      <u/>
      <sz val="18"/>
      <color rgb="FF000000"/>
      <name val="Avenir"/>
    </font>
    <font>
      <sz val="11"/>
      <name val="Calibri"/>
    </font>
    <font>
      <sz val="12"/>
      <color rgb="FF000000"/>
      <name val="Avenir"/>
    </font>
    <font>
      <u/>
      <sz val="11"/>
      <color theme="10"/>
      <name val="Avenir"/>
    </font>
    <font>
      <b/>
      <sz val="11"/>
      <color theme="1"/>
      <name val="Avenir"/>
    </font>
    <font>
      <b/>
      <u/>
      <sz val="14"/>
      <color rgb="FF000000"/>
      <name val="Avenir"/>
    </font>
    <font>
      <sz val="14"/>
      <color rgb="FF000000"/>
      <name val="Avenir"/>
    </font>
    <font>
      <sz val="14"/>
      <color theme="1"/>
      <name val="Avenir"/>
    </font>
    <font>
      <sz val="9"/>
      <color theme="1"/>
      <name val="Avenir"/>
    </font>
    <font>
      <i/>
      <sz val="10"/>
      <color theme="1"/>
      <name val="Avenir"/>
    </font>
    <font>
      <b/>
      <sz val="12"/>
      <color theme="1"/>
      <name val="Avenir"/>
    </font>
    <font>
      <b/>
      <sz val="14"/>
      <color theme="1"/>
      <name val="Arial"/>
    </font>
    <font>
      <b/>
      <sz val="12"/>
      <color theme="1"/>
      <name val="Arial"/>
    </font>
    <font>
      <b/>
      <sz val="13"/>
      <color rgb="FFFF0000"/>
      <name val="Arial"/>
    </font>
    <font>
      <sz val="12"/>
      <color theme="1"/>
      <name val="Avenir"/>
    </font>
    <font>
      <u/>
      <sz val="11"/>
      <color rgb="FF0563C1"/>
      <name val="Avenir"/>
    </font>
    <font>
      <sz val="12"/>
      <color theme="1"/>
      <name val="Arial"/>
    </font>
    <font>
      <i/>
      <sz val="12"/>
      <color theme="1"/>
      <name val="Avenir"/>
    </font>
    <font>
      <sz val="12"/>
      <color theme="1"/>
      <name val="Calibri"/>
    </font>
    <font>
      <sz val="11"/>
      <color theme="1"/>
      <name val="Avenir"/>
    </font>
    <font>
      <b/>
      <sz val="12"/>
      <color rgb="FFFF0000"/>
      <name val="Avenir"/>
    </font>
    <font>
      <u/>
      <sz val="12"/>
      <color theme="10"/>
      <name val="Calibri"/>
      <family val="2"/>
      <scheme val="minor"/>
    </font>
    <font>
      <b/>
      <strike/>
      <u/>
      <sz val="12"/>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D9D9D9"/>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D9D9D9"/>
        <bgColor rgb="FFD9D9D9"/>
      </patternFill>
    </fill>
    <fill>
      <patternFill patternType="solid">
        <fgColor rgb="FFDEEAF6"/>
        <bgColor rgb="FFDEEAF6"/>
      </patternFill>
    </fill>
    <fill>
      <patternFill patternType="solid">
        <fgColor rgb="FFD0CECE"/>
        <bgColor rgb="FFD0CECE"/>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diagonal/>
    </border>
  </borders>
  <cellStyleXfs count="5">
    <xf numFmtId="0" fontId="0" fillId="0" borderId="0"/>
    <xf numFmtId="44" fontId="40" fillId="0" borderId="0" applyFont="0" applyFill="0" applyBorder="0" applyAlignment="0" applyProtection="0"/>
    <xf numFmtId="0" fontId="46" fillId="0" borderId="0" applyNumberFormat="0" applyFill="0" applyBorder="0" applyAlignment="0" applyProtection="0"/>
    <xf numFmtId="0" fontId="63" fillId="0" borderId="0"/>
    <xf numFmtId="0" fontId="85" fillId="0" borderId="0"/>
  </cellStyleXfs>
  <cellXfs count="485">
    <xf numFmtId="0" fontId="0" fillId="0" borderId="0" xfId="0"/>
    <xf numFmtId="0" fontId="0" fillId="0" borderId="0" xfId="0" applyAlignment="1">
      <alignment horizontal="center"/>
    </xf>
    <xf numFmtId="0" fontId="4" fillId="0" borderId="0" xfId="0" applyFont="1"/>
    <xf numFmtId="0" fontId="0" fillId="4" borderId="0" xfId="0" applyFill="1"/>
    <xf numFmtId="0" fontId="21" fillId="0" borderId="0" xfId="0" applyFont="1" applyAlignment="1">
      <alignment horizontal="left" wrapText="1"/>
    </xf>
    <xf numFmtId="0" fontId="3" fillId="0" borderId="0" xfId="0" applyFont="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26" fillId="0" borderId="1" xfId="0" applyFont="1" applyBorder="1"/>
    <xf numFmtId="0" fontId="24" fillId="6" borderId="1" xfId="0" applyFont="1" applyFill="1" applyBorder="1"/>
    <xf numFmtId="0" fontId="26" fillId="0" borderId="0" xfId="0" applyFont="1"/>
    <xf numFmtId="0" fontId="26" fillId="0" borderId="1" xfId="0" applyFont="1" applyBorder="1" applyAlignment="1">
      <alignment horizontal="left" wrapText="1"/>
    </xf>
    <xf numFmtId="0" fontId="4" fillId="0" borderId="0" xfId="0" applyFont="1" applyAlignment="1">
      <alignment horizontal="left" vertical="top" wrapText="1"/>
    </xf>
    <xf numFmtId="0" fontId="0" fillId="0" borderId="0" xfId="0" applyAlignment="1">
      <alignment horizontal="center" wrapText="1"/>
    </xf>
    <xf numFmtId="0" fontId="2" fillId="0" borderId="0" xfId="0" applyFont="1" applyAlignment="1">
      <alignment horizontal="left" vertical="top" wrapText="1"/>
    </xf>
    <xf numFmtId="0" fontId="2" fillId="0" borderId="0" xfId="0" applyFont="1"/>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27" fillId="5" borderId="14" xfId="0" applyFont="1" applyFill="1" applyBorder="1" applyAlignment="1">
      <alignment horizontal="left"/>
    </xf>
    <xf numFmtId="0" fontId="27" fillId="5" borderId="3" xfId="0" applyFont="1" applyFill="1" applyBorder="1" applyAlignment="1">
      <alignment horizontal="left"/>
    </xf>
    <xf numFmtId="0" fontId="25" fillId="5" borderId="14" xfId="0" applyFont="1" applyFill="1" applyBorder="1" applyAlignment="1">
      <alignment horizontal="left"/>
    </xf>
    <xf numFmtId="0" fontId="25" fillId="5" borderId="13" xfId="0" applyFont="1" applyFill="1" applyBorder="1" applyAlignment="1">
      <alignment horizontal="left"/>
    </xf>
    <xf numFmtId="0" fontId="27" fillId="5" borderId="13" xfId="0" applyFont="1" applyFill="1" applyBorder="1" applyAlignment="1">
      <alignment horizontal="left"/>
    </xf>
    <xf numFmtId="0" fontId="4" fillId="0" borderId="0" xfId="0" applyFont="1" applyAlignment="1">
      <alignment horizontal="left" wrapText="1"/>
    </xf>
    <xf numFmtId="0" fontId="24" fillId="6" borderId="15" xfId="0" applyFont="1" applyFill="1" applyBorder="1"/>
    <xf numFmtId="0" fontId="27" fillId="5" borderId="23" xfId="0" applyFont="1" applyFill="1" applyBorder="1" applyAlignment="1">
      <alignment horizontal="left"/>
    </xf>
    <xf numFmtId="0" fontId="27" fillId="5" borderId="24" xfId="0" applyFont="1" applyFill="1" applyBorder="1" applyAlignment="1">
      <alignment horizontal="left"/>
    </xf>
    <xf numFmtId="0" fontId="27" fillId="5" borderId="25" xfId="0" applyFont="1" applyFill="1" applyBorder="1" applyAlignment="1">
      <alignment horizontal="left"/>
    </xf>
    <xf numFmtId="7" fontId="4" fillId="5" borderId="1" xfId="0" applyNumberFormat="1" applyFont="1" applyFill="1" applyBorder="1"/>
    <xf numFmtId="49" fontId="4" fillId="5" borderId="1" xfId="0" applyNumberFormat="1" applyFont="1" applyFill="1" applyBorder="1"/>
    <xf numFmtId="49" fontId="4" fillId="5" borderId="15" xfId="0" applyNumberFormat="1" applyFont="1" applyFill="1" applyBorder="1" applyAlignment="1">
      <alignment horizontal="left" wrapText="1"/>
    </xf>
    <xf numFmtId="0" fontId="27" fillId="5" borderId="1" xfId="0" applyFont="1" applyFill="1" applyBorder="1" applyAlignment="1">
      <alignment horizontal="left"/>
    </xf>
    <xf numFmtId="0" fontId="25" fillId="5" borderId="1" xfId="0" applyFont="1" applyFill="1" applyBorder="1" applyAlignment="1">
      <alignment horizontal="left"/>
    </xf>
    <xf numFmtId="0" fontId="4" fillId="0" borderId="0" xfId="0" applyFont="1" applyAlignment="1">
      <alignment horizontal="left"/>
    </xf>
    <xf numFmtId="49" fontId="4" fillId="2" borderId="1" xfId="0" applyNumberFormat="1" applyFont="1" applyFill="1" applyBorder="1" applyAlignment="1" applyProtection="1">
      <alignment horizontal="left" wrapText="1"/>
      <protection locked="0"/>
    </xf>
    <xf numFmtId="49" fontId="4" fillId="2" borderId="1" xfId="0" applyNumberFormat="1" applyFont="1" applyFill="1" applyBorder="1" applyAlignment="1" applyProtection="1">
      <alignment wrapText="1"/>
      <protection locked="0"/>
    </xf>
    <xf numFmtId="0" fontId="26" fillId="2" borderId="1" xfId="0" applyFont="1" applyFill="1" applyBorder="1" applyProtection="1">
      <protection locked="0"/>
    </xf>
    <xf numFmtId="0" fontId="0" fillId="2" borderId="4" xfId="0" applyFill="1" applyBorder="1" applyAlignment="1" applyProtection="1">
      <alignment horizontal="left" wrapText="1"/>
      <protection locked="0"/>
    </xf>
    <xf numFmtId="0" fontId="4" fillId="2" borderId="4" xfId="0" applyFont="1" applyFill="1" applyBorder="1" applyAlignment="1" applyProtection="1">
      <alignment horizontal="left"/>
      <protection locked="0"/>
    </xf>
    <xf numFmtId="44" fontId="4" fillId="0" borderId="1" xfId="1" applyFont="1" applyBorder="1" applyAlignment="1">
      <alignment horizontal="right"/>
    </xf>
    <xf numFmtId="44" fontId="4" fillId="6" borderId="1" xfId="1" applyFont="1" applyFill="1" applyBorder="1" applyAlignment="1">
      <alignment horizontal="right"/>
    </xf>
    <xf numFmtId="44" fontId="4" fillId="2" borderId="1" xfId="1" applyFont="1" applyFill="1" applyBorder="1" applyProtection="1">
      <protection locked="0"/>
    </xf>
    <xf numFmtId="44" fontId="4" fillId="6" borderId="1" xfId="1" applyFont="1" applyFill="1" applyBorder="1"/>
    <xf numFmtId="44" fontId="4" fillId="2" borderId="1" xfId="1" applyFont="1" applyFill="1" applyBorder="1" applyAlignment="1" applyProtection="1">
      <alignment horizontal="left" wrapText="1"/>
      <protection locked="0"/>
    </xf>
    <xf numFmtId="44" fontId="4" fillId="0" borderId="1" xfId="1" applyFont="1" applyBorder="1" applyAlignment="1">
      <alignment horizontal="left" wrapText="1"/>
    </xf>
    <xf numFmtId="44" fontId="4" fillId="2" borderId="1" xfId="1" applyFont="1" applyFill="1" applyBorder="1" applyAlignment="1" applyProtection="1">
      <alignment horizontal="right"/>
      <protection locked="0"/>
    </xf>
    <xf numFmtId="44" fontId="4" fillId="0" borderId="1" xfId="1" applyFont="1" applyBorder="1"/>
    <xf numFmtId="44" fontId="4" fillId="6" borderId="15" xfId="1" applyFont="1" applyFill="1" applyBorder="1"/>
    <xf numFmtId="44" fontId="26" fillId="4" borderId="27" xfId="1" applyFont="1" applyFill="1" applyBorder="1" applyAlignment="1">
      <alignment horizontal="left" vertical="center" wrapText="1"/>
    </xf>
    <xf numFmtId="44" fontId="4" fillId="4" borderId="1" xfId="1" applyFont="1" applyFill="1" applyBorder="1"/>
    <xf numFmtId="44" fontId="4" fillId="0" borderId="28" xfId="1" applyFont="1" applyBorder="1" applyAlignment="1">
      <alignment horizontal="left" wrapText="1"/>
    </xf>
    <xf numFmtId="0" fontId="25" fillId="5" borderId="10" xfId="0" applyFont="1" applyFill="1" applyBorder="1" applyAlignment="1">
      <alignment horizontal="left"/>
    </xf>
    <xf numFmtId="0" fontId="3" fillId="5" borderId="24" xfId="0" applyFont="1" applyFill="1" applyBorder="1" applyAlignment="1">
      <alignment horizontal="left"/>
    </xf>
    <xf numFmtId="0" fontId="3" fillId="5" borderId="25" xfId="0" applyFont="1" applyFill="1" applyBorder="1" applyAlignment="1">
      <alignment horizontal="left"/>
    </xf>
    <xf numFmtId="0" fontId="4" fillId="0" borderId="0" xfId="0" applyFont="1" applyAlignment="1">
      <alignment horizontal="left" vertical="top"/>
    </xf>
    <xf numFmtId="0" fontId="0" fillId="0" borderId="8" xfId="0" applyBorder="1" applyAlignment="1">
      <alignment horizontal="left"/>
    </xf>
    <xf numFmtId="0" fontId="22" fillId="0" borderId="0" xfId="0" applyFont="1" applyAlignment="1">
      <alignment horizontal="center" vertical="top"/>
    </xf>
    <xf numFmtId="0" fontId="3" fillId="0" borderId="0" xfId="0" applyFont="1" applyAlignment="1">
      <alignment horizontal="right"/>
    </xf>
    <xf numFmtId="0" fontId="35" fillId="4" borderId="0" xfId="0" applyFont="1" applyFill="1" applyAlignment="1">
      <alignment horizontal="left" wrapText="1"/>
    </xf>
    <xf numFmtId="0" fontId="4" fillId="4" borderId="0" xfId="0" applyFont="1" applyFill="1" applyAlignment="1">
      <alignment horizontal="left" wrapText="1"/>
    </xf>
    <xf numFmtId="0" fontId="0" fillId="4" borderId="0" xfId="0" applyFill="1" applyAlignment="1">
      <alignment vertical="center"/>
    </xf>
    <xf numFmtId="0" fontId="4" fillId="4" borderId="0" xfId="0" applyFont="1" applyFill="1" applyAlignment="1">
      <alignment horizontal="right"/>
    </xf>
    <xf numFmtId="44" fontId="3" fillId="7" borderId="15" xfId="1" applyFont="1" applyFill="1" applyBorder="1"/>
    <xf numFmtId="49" fontId="3" fillId="5" borderId="15" xfId="0" applyNumberFormat="1" applyFont="1" applyFill="1" applyBorder="1"/>
    <xf numFmtId="0" fontId="24" fillId="7" borderId="15" xfId="0" applyFont="1" applyFill="1" applyBorder="1"/>
    <xf numFmtId="0" fontId="22" fillId="4" borderId="0" xfId="0" applyFont="1" applyFill="1" applyAlignment="1">
      <alignment horizontal="left" wrapText="1"/>
    </xf>
    <xf numFmtId="0" fontId="11" fillId="3" borderId="4" xfId="0" applyFont="1" applyFill="1" applyBorder="1" applyAlignment="1">
      <alignment horizontal="center" vertical="center" wrapText="1"/>
    </xf>
    <xf numFmtId="0" fontId="11" fillId="7" borderId="4" xfId="0" applyFont="1" applyFill="1" applyBorder="1" applyAlignment="1">
      <alignment horizontal="left" vertical="top" wrapText="1"/>
    </xf>
    <xf numFmtId="0" fontId="8" fillId="2" borderId="16" xfId="0" applyFont="1" applyFill="1" applyBorder="1" applyAlignment="1" applyProtection="1">
      <alignment horizontal="left" vertical="top" wrapText="1"/>
      <protection locked="0"/>
    </xf>
    <xf numFmtId="0" fontId="8" fillId="2" borderId="18" xfId="0" applyFont="1" applyFill="1" applyBorder="1" applyAlignment="1" applyProtection="1">
      <alignment horizontal="left" vertical="top" wrapText="1"/>
      <protection locked="0"/>
    </xf>
    <xf numFmtId="0" fontId="0" fillId="0" borderId="0" xfId="0" applyAlignment="1">
      <alignment vertical="top"/>
    </xf>
    <xf numFmtId="0" fontId="54" fillId="0" borderId="0" xfId="0" applyFont="1"/>
    <xf numFmtId="0" fontId="54" fillId="0" borderId="0" xfId="0" applyFont="1" applyAlignment="1">
      <alignment horizontal="left"/>
    </xf>
    <xf numFmtId="0" fontId="55" fillId="0" borderId="0" xfId="0" applyFont="1"/>
    <xf numFmtId="0" fontId="55" fillId="0" borderId="0" xfId="0" applyFont="1" applyAlignment="1">
      <alignment horizontal="justify"/>
    </xf>
    <xf numFmtId="0" fontId="58" fillId="0" borderId="0" xfId="0" applyFont="1" applyAlignment="1">
      <alignment horizontal="left"/>
    </xf>
    <xf numFmtId="0" fontId="59" fillId="0" borderId="0" xfId="0" applyFont="1"/>
    <xf numFmtId="0" fontId="61" fillId="0" borderId="0" xfId="0" applyFont="1"/>
    <xf numFmtId="0" fontId="0" fillId="2" borderId="24" xfId="0" applyFill="1" applyBorder="1" applyAlignment="1" applyProtection="1">
      <alignment horizontal="left"/>
      <protection locked="0"/>
    </xf>
    <xf numFmtId="0" fontId="4" fillId="0" borderId="0" xfId="0" applyFont="1" applyAlignment="1">
      <alignment wrapText="1"/>
    </xf>
    <xf numFmtId="0" fontId="4" fillId="2" borderId="14" xfId="0" applyFont="1" applyFill="1" applyBorder="1" applyAlignment="1" applyProtection="1">
      <alignment horizontal="left" wrapText="1"/>
      <protection locked="0"/>
    </xf>
    <xf numFmtId="0" fontId="4" fillId="2" borderId="3" xfId="0" applyFont="1" applyFill="1" applyBorder="1" applyAlignment="1" applyProtection="1">
      <alignment horizontal="left" wrapText="1"/>
      <protection locked="0"/>
    </xf>
    <xf numFmtId="44" fontId="4" fillId="2" borderId="2" xfId="1" applyFont="1" applyFill="1" applyBorder="1" applyAlignment="1" applyProtection="1">
      <alignment horizontal="left" wrapText="1"/>
      <protection locked="0"/>
    </xf>
    <xf numFmtId="44" fontId="4" fillId="2" borderId="14" xfId="1" applyFont="1" applyFill="1" applyBorder="1" applyAlignment="1" applyProtection="1">
      <alignment horizontal="left" wrapText="1"/>
      <protection locked="0"/>
    </xf>
    <xf numFmtId="44" fontId="4" fillId="2" borderId="31" xfId="1" applyFont="1" applyFill="1" applyBorder="1" applyAlignment="1" applyProtection="1">
      <alignment horizontal="left" wrapText="1"/>
      <protection locked="0"/>
    </xf>
    <xf numFmtId="0" fontId="64" fillId="0" borderId="0" xfId="3" applyFont="1" applyAlignment="1">
      <alignment horizontal="left" vertical="top"/>
    </xf>
    <xf numFmtId="0" fontId="64" fillId="0" borderId="0" xfId="3" applyFont="1" applyAlignment="1">
      <alignment horizontal="center" vertical="center"/>
    </xf>
    <xf numFmtId="0" fontId="65" fillId="0" borderId="0" xfId="3" applyFont="1" applyAlignment="1">
      <alignment horizontal="center" vertical="center"/>
    </xf>
    <xf numFmtId="0" fontId="65" fillId="0" borderId="1" xfId="3" applyFont="1" applyBorder="1" applyAlignment="1">
      <alignment horizontal="center" vertical="center"/>
    </xf>
    <xf numFmtId="0" fontId="65" fillId="0" borderId="0" xfId="3" applyFont="1" applyAlignment="1">
      <alignment horizontal="left" vertical="top"/>
    </xf>
    <xf numFmtId="0" fontId="65" fillId="0" borderId="10" xfId="3" applyFont="1" applyBorder="1" applyAlignment="1">
      <alignment horizontal="center" vertical="center"/>
    </xf>
    <xf numFmtId="0" fontId="64" fillId="0" borderId="10" xfId="3" applyFont="1" applyBorder="1" applyAlignment="1">
      <alignment horizontal="left" vertical="top"/>
    </xf>
    <xf numFmtId="0" fontId="65" fillId="0" borderId="32" xfId="3" applyFont="1" applyBorder="1" applyAlignment="1">
      <alignment horizontal="center" vertical="center"/>
    </xf>
    <xf numFmtId="0" fontId="64" fillId="0" borderId="32" xfId="3" applyFont="1" applyBorder="1" applyAlignment="1">
      <alignment horizontal="left" vertical="top"/>
    </xf>
    <xf numFmtId="0" fontId="65" fillId="0" borderId="15" xfId="3" applyFont="1" applyBorder="1" applyAlignment="1">
      <alignment horizontal="center" vertical="center"/>
    </xf>
    <xf numFmtId="0" fontId="65" fillId="0" borderId="1" xfId="3" applyFont="1" applyBorder="1" applyAlignment="1">
      <alignment horizontal="center" vertical="center" wrapText="1"/>
    </xf>
    <xf numFmtId="0" fontId="65" fillId="0" borderId="32" xfId="3" applyFont="1" applyBorder="1" applyAlignment="1">
      <alignment horizontal="left" vertical="top"/>
    </xf>
    <xf numFmtId="0" fontId="65" fillId="0" borderId="15" xfId="3" applyFont="1" applyBorder="1" applyAlignment="1">
      <alignment horizontal="left" vertical="top"/>
    </xf>
    <xf numFmtId="0" fontId="65" fillId="2" borderId="1" xfId="3" applyFont="1" applyFill="1" applyBorder="1" applyAlignment="1" applyProtection="1">
      <alignment horizontal="center" vertical="center"/>
      <protection locked="0"/>
    </xf>
    <xf numFmtId="0" fontId="65" fillId="0" borderId="25" xfId="3" applyFont="1" applyBorder="1" applyAlignment="1">
      <alignment horizontal="center" vertical="center"/>
    </xf>
    <xf numFmtId="0" fontId="64" fillId="0" borderId="23" xfId="3" applyFont="1" applyBorder="1" applyAlignment="1">
      <alignment horizontal="left" vertical="top"/>
    </xf>
    <xf numFmtId="0" fontId="65" fillId="0" borderId="28" xfId="3" applyFont="1" applyBorder="1" applyAlignment="1">
      <alignment horizontal="center" vertical="center"/>
    </xf>
    <xf numFmtId="0" fontId="65" fillId="0" borderId="29" xfId="3" applyFont="1" applyBorder="1" applyAlignment="1">
      <alignment horizontal="center" vertical="center"/>
    </xf>
    <xf numFmtId="0" fontId="64" fillId="0" borderId="0" xfId="3" applyFont="1" applyAlignment="1">
      <alignment horizontal="justify" vertical="center"/>
    </xf>
    <xf numFmtId="0" fontId="65" fillId="0" borderId="13" xfId="3" applyFont="1" applyBorder="1" applyAlignment="1">
      <alignment horizontal="left" vertical="center"/>
    </xf>
    <xf numFmtId="0" fontId="64" fillId="0" borderId="0" xfId="3" applyFont="1" applyAlignment="1">
      <alignment horizontal="left" vertical="center"/>
    </xf>
    <xf numFmtId="0" fontId="64" fillId="0" borderId="0" xfId="3" applyFont="1" applyAlignment="1">
      <alignment horizontal="left" vertical="center" wrapText="1"/>
    </xf>
    <xf numFmtId="0" fontId="64" fillId="0" borderId="23" xfId="3" applyFont="1" applyBorder="1" applyAlignment="1">
      <alignment horizontal="left" vertical="top" wrapText="1"/>
    </xf>
    <xf numFmtId="0" fontId="65" fillId="0" borderId="1" xfId="3" applyFont="1" applyBorder="1" applyAlignment="1">
      <alignment vertical="center" wrapText="1"/>
    </xf>
    <xf numFmtId="0" fontId="65" fillId="0" borderId="1" xfId="3" applyFont="1" applyBorder="1" applyAlignment="1">
      <alignment vertical="center"/>
    </xf>
    <xf numFmtId="0" fontId="64" fillId="0" borderId="32" xfId="3" applyFont="1" applyBorder="1" applyAlignment="1">
      <alignment horizontal="left" vertical="top" wrapText="1"/>
    </xf>
    <xf numFmtId="0" fontId="65" fillId="0" borderId="32" xfId="3" applyFont="1" applyBorder="1" applyAlignment="1">
      <alignment horizontal="center" vertical="center" wrapText="1"/>
    </xf>
    <xf numFmtId="0" fontId="65" fillId="0" borderId="15" xfId="3" applyFont="1" applyBorder="1" applyAlignment="1">
      <alignment horizontal="center" vertical="center" wrapText="1"/>
    </xf>
    <xf numFmtId="0" fontId="65" fillId="0" borderId="23" xfId="3" applyFont="1" applyBorder="1" applyAlignment="1">
      <alignment horizontal="center" vertical="center"/>
    </xf>
    <xf numFmtId="0" fontId="64" fillId="0" borderId="29" xfId="3" applyFont="1" applyBorder="1" applyAlignment="1">
      <alignment horizontal="left" vertical="top"/>
    </xf>
    <xf numFmtId="0" fontId="65" fillId="0" borderId="29" xfId="3" applyFont="1" applyBorder="1" applyAlignment="1">
      <alignment horizontal="center" vertical="center" wrapText="1"/>
    </xf>
    <xf numFmtId="0" fontId="64" fillId="0" borderId="29" xfId="3" applyFont="1" applyBorder="1" applyAlignment="1">
      <alignment horizontal="left" vertical="top" wrapText="1"/>
    </xf>
    <xf numFmtId="0" fontId="64" fillId="0" borderId="15" xfId="3" applyFont="1" applyBorder="1" applyAlignment="1">
      <alignment horizontal="left" vertical="top" wrapText="1"/>
    </xf>
    <xf numFmtId="44" fontId="67" fillId="4" borderId="27" xfId="0" applyNumberFormat="1" applyFont="1" applyFill="1" applyBorder="1" applyAlignment="1">
      <alignment horizontal="center" wrapText="1"/>
    </xf>
    <xf numFmtId="44" fontId="67" fillId="4" borderId="25" xfId="0" applyNumberFormat="1" applyFont="1" applyFill="1" applyBorder="1" applyAlignment="1">
      <alignment horizontal="center" wrapText="1"/>
    </xf>
    <xf numFmtId="0" fontId="14" fillId="0" borderId="0" xfId="0" applyFont="1" applyAlignment="1">
      <alignment horizontal="left"/>
    </xf>
    <xf numFmtId="49" fontId="0" fillId="0" borderId="0" xfId="0" applyNumberFormat="1"/>
    <xf numFmtId="0" fontId="69" fillId="0" borderId="0" xfId="0" quotePrefix="1" applyFont="1" applyAlignment="1">
      <alignment horizontal="center"/>
    </xf>
    <xf numFmtId="0" fontId="69" fillId="8" borderId="24" xfId="0" applyFont="1" applyFill="1" applyBorder="1" applyAlignment="1" applyProtection="1">
      <alignment horizontal="center"/>
      <protection locked="0"/>
    </xf>
    <xf numFmtId="0" fontId="70" fillId="0" borderId="0" xfId="0" applyFont="1"/>
    <xf numFmtId="0" fontId="71" fillId="8" borderId="24" xfId="0" applyFont="1" applyFill="1" applyBorder="1" applyAlignment="1" applyProtection="1">
      <alignment horizontal="center"/>
      <protection locked="0"/>
    </xf>
    <xf numFmtId="0" fontId="69" fillId="0" borderId="0" xfId="0" applyFont="1" applyAlignment="1">
      <alignment horizontal="center"/>
    </xf>
    <xf numFmtId="0" fontId="69" fillId="0" borderId="0" xfId="0" quotePrefix="1" applyFont="1"/>
    <xf numFmtId="0" fontId="71" fillId="8" borderId="14" xfId="0" applyFont="1" applyFill="1" applyBorder="1" applyAlignment="1" applyProtection="1">
      <alignment horizontal="center"/>
      <protection locked="0"/>
    </xf>
    <xf numFmtId="0" fontId="1" fillId="0" borderId="0" xfId="0" applyFont="1"/>
    <xf numFmtId="0" fontId="71" fillId="0" borderId="0" xfId="0" applyFont="1" applyAlignment="1">
      <alignment horizontal="center"/>
    </xf>
    <xf numFmtId="0" fontId="1" fillId="0" borderId="0" xfId="0" applyFont="1" applyAlignment="1">
      <alignment horizontal="center"/>
    </xf>
    <xf numFmtId="0" fontId="69" fillId="8" borderId="24" xfId="0" applyFont="1" applyFill="1" applyBorder="1" applyAlignment="1" applyProtection="1">
      <alignment horizontal="left"/>
      <protection locked="0"/>
    </xf>
    <xf numFmtId="0" fontId="70" fillId="0" borderId="0" xfId="0" applyFont="1" applyAlignment="1">
      <alignment horizontal="left"/>
    </xf>
    <xf numFmtId="0" fontId="69" fillId="8" borderId="14" xfId="0" applyFont="1" applyFill="1" applyBorder="1" applyAlignment="1" applyProtection="1">
      <alignment horizontal="center"/>
      <protection locked="0"/>
    </xf>
    <xf numFmtId="0" fontId="70" fillId="0" borderId="0" xfId="0" applyFont="1" applyAlignment="1">
      <alignment horizontal="center"/>
    </xf>
    <xf numFmtId="0" fontId="69" fillId="0" borderId="0" xfId="0" applyFont="1" applyAlignment="1" applyProtection="1">
      <alignment horizontal="center"/>
      <protection locked="0"/>
    </xf>
    <xf numFmtId="0" fontId="75" fillId="0" borderId="0" xfId="0" applyFont="1" applyAlignment="1">
      <alignment horizontal="center"/>
    </xf>
    <xf numFmtId="0" fontId="75" fillId="0" borderId="0" xfId="0" applyFont="1"/>
    <xf numFmtId="0" fontId="73" fillId="0" borderId="0" xfId="0" applyFont="1"/>
    <xf numFmtId="0" fontId="76" fillId="0" borderId="0" xfId="0" applyFont="1"/>
    <xf numFmtId="0" fontId="77" fillId="0" borderId="0" xfId="0" applyFont="1"/>
    <xf numFmtId="0" fontId="78" fillId="0" borderId="0" xfId="0" applyFont="1"/>
    <xf numFmtId="0" fontId="70" fillId="8" borderId="24" xfId="0" applyFont="1" applyFill="1" applyBorder="1" applyAlignment="1" applyProtection="1">
      <alignment horizontal="center"/>
      <protection locked="0"/>
    </xf>
    <xf numFmtId="0" fontId="0" fillId="8" borderId="24" xfId="0" applyFill="1" applyBorder="1"/>
    <xf numFmtId="0" fontId="70" fillId="0" borderId="0" xfId="0" quotePrefix="1" applyFont="1"/>
    <xf numFmtId="49" fontId="69" fillId="0" borderId="0" xfId="0" quotePrefix="1" applyNumberFormat="1" applyFont="1" applyAlignment="1">
      <alignment horizontal="center"/>
    </xf>
    <xf numFmtId="1" fontId="69" fillId="0" borderId="0" xfId="0" applyNumberFormat="1" applyFont="1" applyAlignment="1">
      <alignment horizontal="center"/>
    </xf>
    <xf numFmtId="0" fontId="80" fillId="0" borderId="0" xfId="0" applyFont="1" applyAlignment="1">
      <alignment horizontal="center"/>
    </xf>
    <xf numFmtId="0" fontId="81" fillId="0" borderId="0" xfId="0" applyFont="1"/>
    <xf numFmtId="0" fontId="80" fillId="0" borderId="0" xfId="0" quotePrefix="1" applyFont="1" applyAlignment="1">
      <alignment horizontal="center"/>
    </xf>
    <xf numFmtId="0" fontId="81" fillId="0" borderId="0" xfId="0" quotePrefix="1" applyFont="1"/>
    <xf numFmtId="0" fontId="82" fillId="0" borderId="0" xfId="0" applyFont="1"/>
    <xf numFmtId="0" fontId="80" fillId="0" borderId="0" xfId="0" applyFont="1"/>
    <xf numFmtId="0" fontId="80" fillId="0" borderId="0" xfId="0" quotePrefix="1" applyFont="1"/>
    <xf numFmtId="1" fontId="80" fillId="0" borderId="0" xfId="0" applyNumberFormat="1" applyFont="1" applyAlignment="1">
      <alignment horizontal="center"/>
    </xf>
    <xf numFmtId="0" fontId="69" fillId="8" borderId="0" xfId="0" applyFont="1" applyFill="1" applyAlignment="1" applyProtection="1">
      <alignment horizontal="center"/>
      <protection locked="0"/>
    </xf>
    <xf numFmtId="0" fontId="71" fillId="8" borderId="0" xfId="0" applyFont="1" applyFill="1" applyAlignment="1" applyProtection="1">
      <alignment horizontal="center"/>
      <protection locked="0"/>
    </xf>
    <xf numFmtId="0" fontId="70" fillId="0" borderId="0" xfId="0" applyFont="1" applyAlignment="1" applyProtection="1">
      <alignment horizontal="center"/>
      <protection locked="0"/>
    </xf>
    <xf numFmtId="0" fontId="4" fillId="2" borderId="24" xfId="0" applyFont="1" applyFill="1" applyBorder="1" applyProtection="1">
      <protection locked="0"/>
    </xf>
    <xf numFmtId="0" fontId="4" fillId="2" borderId="14" xfId="0" applyFont="1" applyFill="1" applyBorder="1" applyProtection="1">
      <protection locked="0"/>
    </xf>
    <xf numFmtId="0" fontId="71" fillId="0" borderId="0" xfId="0" applyFont="1" applyAlignment="1" applyProtection="1">
      <alignment horizontal="center"/>
      <protection locked="0"/>
    </xf>
    <xf numFmtId="0" fontId="0" fillId="5" borderId="0" xfId="0" applyFill="1"/>
    <xf numFmtId="44" fontId="4" fillId="5" borderId="28" xfId="1" applyFont="1" applyFill="1" applyBorder="1" applyAlignment="1">
      <alignment horizontal="left" wrapText="1"/>
    </xf>
    <xf numFmtId="44" fontId="26" fillId="5" borderId="27" xfId="1" applyFont="1" applyFill="1" applyBorder="1" applyAlignment="1">
      <alignment horizontal="left" vertical="center" wrapText="1"/>
    </xf>
    <xf numFmtId="44" fontId="67" fillId="5" borderId="27" xfId="0" applyNumberFormat="1" applyFont="1" applyFill="1" applyBorder="1" applyAlignment="1">
      <alignment horizontal="center" wrapText="1"/>
    </xf>
    <xf numFmtId="44" fontId="67" fillId="5" borderId="25" xfId="0" applyNumberFormat="1" applyFont="1" applyFill="1" applyBorder="1" applyAlignment="1">
      <alignment horizontal="center" wrapText="1"/>
    </xf>
    <xf numFmtId="0" fontId="70" fillId="8" borderId="14" xfId="0" applyFont="1" applyFill="1" applyBorder="1"/>
    <xf numFmtId="0" fontId="0" fillId="8" borderId="14" xfId="0" applyFill="1" applyBorder="1"/>
    <xf numFmtId="0" fontId="86" fillId="9" borderId="0" xfId="4" applyFont="1" applyFill="1"/>
    <xf numFmtId="0" fontId="87" fillId="9" borderId="0" xfId="4" applyFont="1" applyFill="1"/>
    <xf numFmtId="0" fontId="85" fillId="0" borderId="0" xfId="4"/>
    <xf numFmtId="0" fontId="90" fillId="9" borderId="0" xfId="4" applyFont="1" applyFill="1" applyAlignment="1">
      <alignment horizontal="left"/>
    </xf>
    <xf numFmtId="0" fontId="87" fillId="0" borderId="0" xfId="4" applyFont="1" applyAlignment="1">
      <alignment vertical="top"/>
    </xf>
    <xf numFmtId="0" fontId="95" fillId="0" borderId="0" xfId="4" applyFont="1" applyAlignment="1">
      <alignment horizontal="left" vertical="top" wrapText="1"/>
    </xf>
    <xf numFmtId="14" fontId="102" fillId="0" borderId="34" xfId="4" applyNumberFormat="1" applyFont="1" applyBorder="1" applyAlignment="1">
      <alignment horizontal="left" vertical="center" wrapText="1"/>
    </xf>
    <xf numFmtId="0" fontId="102" fillId="0" borderId="43" xfId="4" applyFont="1" applyBorder="1" applyAlignment="1">
      <alignment horizontal="left" vertical="center" wrapText="1"/>
    </xf>
    <xf numFmtId="0" fontId="70" fillId="0" borderId="0" xfId="0" applyFont="1" applyAlignment="1">
      <alignment horizontal="left" vertical="center"/>
    </xf>
    <xf numFmtId="0" fontId="70" fillId="0" borderId="0" xfId="0" applyFont="1" applyAlignment="1">
      <alignment horizontal="left" vertical="center" wrapText="1"/>
    </xf>
    <xf numFmtId="0" fontId="70" fillId="8" borderId="24" xfId="0" applyFont="1" applyFill="1" applyBorder="1"/>
    <xf numFmtId="0" fontId="109" fillId="0" borderId="0" xfId="2" applyFont="1" applyAlignment="1" applyProtection="1"/>
    <xf numFmtId="0" fontId="109" fillId="0" borderId="0" xfId="2" applyFont="1" applyAlignment="1" applyProtection="1">
      <protection locked="0"/>
    </xf>
    <xf numFmtId="0" fontId="69" fillId="8" borderId="24" xfId="0" applyFont="1" applyFill="1" applyBorder="1" applyProtection="1">
      <protection locked="0"/>
    </xf>
    <xf numFmtId="0" fontId="69" fillId="0" borderId="0" xfId="0" applyFont="1" applyProtection="1">
      <protection locked="0"/>
    </xf>
    <xf numFmtId="49" fontId="69" fillId="0" borderId="0" xfId="0" applyNumberFormat="1" applyFont="1"/>
    <xf numFmtId="49" fontId="69" fillId="0" borderId="0" xfId="0" applyNumberFormat="1" applyFont="1" applyAlignment="1">
      <alignment horizontal="center"/>
    </xf>
    <xf numFmtId="49" fontId="71" fillId="0" borderId="0" xfId="0" applyNumberFormat="1" applyFont="1"/>
    <xf numFmtId="49" fontId="69" fillId="0" borderId="0" xfId="0" quotePrefix="1" applyNumberFormat="1" applyFont="1"/>
    <xf numFmtId="49" fontId="70" fillId="0" borderId="0" xfId="0" applyNumberFormat="1" applyFont="1"/>
    <xf numFmtId="49" fontId="79" fillId="0" borderId="0" xfId="0" applyNumberFormat="1" applyFont="1" applyAlignment="1">
      <alignment horizontal="center"/>
    </xf>
    <xf numFmtId="49" fontId="71" fillId="0" borderId="0" xfId="0" applyNumberFormat="1" applyFont="1" applyAlignment="1">
      <alignment horizontal="center"/>
    </xf>
    <xf numFmtId="49" fontId="61" fillId="0" borderId="0" xfId="0" applyNumberFormat="1" applyFont="1"/>
    <xf numFmtId="49" fontId="70" fillId="0" borderId="0" xfId="0" applyNumberFormat="1" applyFont="1" applyAlignment="1">
      <alignment horizontal="center"/>
    </xf>
    <xf numFmtId="0" fontId="110" fillId="0" borderId="0" xfId="0" applyFont="1"/>
    <xf numFmtId="0" fontId="0" fillId="8" borderId="0" xfId="0" applyFill="1"/>
    <xf numFmtId="0" fontId="1" fillId="8" borderId="24" xfId="0" applyFont="1" applyFill="1" applyBorder="1"/>
    <xf numFmtId="0" fontId="46" fillId="0" borderId="0" xfId="2"/>
    <xf numFmtId="0" fontId="96" fillId="9" borderId="0" xfId="4" applyFont="1" applyFill="1" applyAlignment="1">
      <alignment horizontal="left" vertical="top" wrapText="1"/>
    </xf>
    <xf numFmtId="0" fontId="89" fillId="0" borderId="0" xfId="4" applyFont="1"/>
    <xf numFmtId="0" fontId="94" fillId="9" borderId="0" xfId="4" applyFont="1" applyFill="1" applyAlignment="1">
      <alignment horizontal="left" vertical="top" wrapText="1"/>
    </xf>
    <xf numFmtId="0" fontId="95" fillId="9" borderId="0" xfId="4" applyFont="1" applyFill="1" applyAlignment="1">
      <alignment horizontal="left" vertical="top" wrapText="1"/>
    </xf>
    <xf numFmtId="0" fontId="94" fillId="9" borderId="0" xfId="4" applyFont="1" applyFill="1" applyAlignment="1">
      <alignment vertical="top"/>
    </xf>
    <xf numFmtId="0" fontId="93" fillId="9" borderId="0" xfId="4" applyFont="1" applyFill="1" applyAlignment="1">
      <alignment horizontal="left"/>
    </xf>
    <xf numFmtId="0" fontId="93" fillId="9" borderId="0" xfId="4" applyFont="1" applyFill="1" applyAlignment="1">
      <alignment horizontal="center"/>
    </xf>
    <xf numFmtId="0" fontId="94" fillId="9" borderId="0" xfId="4" applyFont="1" applyFill="1" applyAlignment="1">
      <alignment horizontal="left"/>
    </xf>
    <xf numFmtId="0" fontId="94" fillId="9" borderId="0" xfId="4" applyFont="1" applyFill="1" applyAlignment="1">
      <alignment horizontal="center"/>
    </xf>
    <xf numFmtId="0" fontId="88" fillId="9" borderId="0" xfId="4" applyFont="1" applyFill="1" applyAlignment="1">
      <alignment horizontal="left" wrapText="1"/>
    </xf>
    <xf numFmtId="0" fontId="90" fillId="9" borderId="0" xfId="4" applyFont="1" applyFill="1" applyAlignment="1">
      <alignment horizontal="left"/>
    </xf>
    <xf numFmtId="0" fontId="90" fillId="9" borderId="0" xfId="4" applyFont="1" applyFill="1" applyAlignment="1">
      <alignment horizontal="left" wrapText="1"/>
    </xf>
    <xf numFmtId="0" fontId="91" fillId="9" borderId="0" xfId="4" applyFont="1" applyFill="1" applyAlignment="1">
      <alignment horizontal="left" wrapText="1"/>
    </xf>
    <xf numFmtId="0" fontId="92" fillId="9" borderId="0" xfId="4" applyFont="1" applyFill="1" applyAlignment="1">
      <alignment horizontal="left" wrapText="1"/>
    </xf>
    <xf numFmtId="0" fontId="107" fillId="0" borderId="33" xfId="4" applyFont="1" applyBorder="1" applyAlignment="1">
      <alignment horizontal="left" vertical="top" wrapText="1"/>
    </xf>
    <xf numFmtId="0" fontId="89" fillId="0" borderId="34" xfId="4" applyFont="1" applyBorder="1"/>
    <xf numFmtId="0" fontId="89" fillId="0" borderId="35" xfId="4" applyFont="1" applyBorder="1"/>
    <xf numFmtId="0" fontId="102" fillId="0" borderId="33" xfId="4" applyFont="1" applyBorder="1" applyAlignment="1">
      <alignment horizontal="left" vertical="center"/>
    </xf>
    <xf numFmtId="0" fontId="102" fillId="11" borderId="33" xfId="4" applyFont="1" applyFill="1" applyBorder="1" applyAlignment="1">
      <alignment horizontal="left" vertical="center" wrapText="1"/>
    </xf>
    <xf numFmtId="14" fontId="102" fillId="11" borderId="33" xfId="4" applyNumberFormat="1" applyFont="1" applyFill="1" applyBorder="1" applyAlignment="1">
      <alignment horizontal="left" wrapText="1"/>
    </xf>
    <xf numFmtId="0" fontId="102" fillId="0" borderId="34" xfId="4" applyFont="1" applyBorder="1" applyAlignment="1">
      <alignment horizontal="left" vertical="center" wrapText="1"/>
    </xf>
    <xf numFmtId="0" fontId="105" fillId="10" borderId="36" xfId="4" applyFont="1" applyFill="1" applyBorder="1" applyAlignment="1">
      <alignment horizontal="left" vertical="top" wrapText="1"/>
    </xf>
    <xf numFmtId="0" fontId="89" fillId="0" borderId="37" xfId="4" applyFont="1" applyBorder="1"/>
    <xf numFmtId="0" fontId="89" fillId="0" borderId="38" xfId="4" applyFont="1" applyBorder="1"/>
    <xf numFmtId="0" fontId="102" fillId="0" borderId="39" xfId="4" applyFont="1" applyBorder="1" applyAlignment="1">
      <alignment horizontal="left" vertical="center" wrapText="1"/>
    </xf>
    <xf numFmtId="0" fontId="89" fillId="0" borderId="40" xfId="4" applyFont="1" applyBorder="1"/>
    <xf numFmtId="0" fontId="106" fillId="0" borderId="44" xfId="4" applyFont="1" applyBorder="1" applyAlignment="1">
      <alignment horizontal="center" vertical="center" wrapText="1"/>
    </xf>
    <xf numFmtId="0" fontId="89" fillId="0" borderId="42" xfId="4" applyFont="1" applyBorder="1"/>
    <xf numFmtId="0" fontId="102" fillId="10" borderId="33" xfId="4" applyFont="1" applyFill="1" applyBorder="1" applyAlignment="1">
      <alignment horizontal="left" wrapText="1"/>
    </xf>
    <xf numFmtId="0" fontId="102" fillId="10" borderId="33" xfId="4" applyFont="1" applyFill="1" applyBorder="1" applyAlignment="1">
      <alignment horizontal="left" vertical="top" wrapText="1"/>
    </xf>
    <xf numFmtId="0" fontId="102" fillId="0" borderId="33" xfId="4" applyFont="1" applyBorder="1" applyAlignment="1">
      <alignment wrapText="1"/>
    </xf>
    <xf numFmtId="6" fontId="102" fillId="11" borderId="33" xfId="4" applyNumberFormat="1" applyFont="1" applyFill="1" applyBorder="1" applyAlignment="1">
      <alignment horizontal="left" vertical="center" wrapText="1"/>
    </xf>
    <xf numFmtId="0" fontId="98" fillId="10" borderId="39" xfId="4" applyFont="1" applyFill="1" applyBorder="1" applyAlignment="1">
      <alignment horizontal="left" vertical="top" wrapText="1"/>
    </xf>
    <xf numFmtId="0" fontId="102" fillId="0" borderId="33" xfId="4" applyFont="1" applyBorder="1" applyAlignment="1">
      <alignment horizontal="left" vertical="top" wrapText="1"/>
    </xf>
    <xf numFmtId="0" fontId="102" fillId="0" borderId="33" xfId="4" applyFont="1" applyBorder="1" applyAlignment="1">
      <alignment horizontal="left" wrapText="1"/>
    </xf>
    <xf numFmtId="1" fontId="102" fillId="11" borderId="33" xfId="4" applyNumberFormat="1" applyFont="1" applyFill="1" applyBorder="1" applyAlignment="1">
      <alignment horizontal="left" wrapText="1"/>
    </xf>
    <xf numFmtId="0" fontId="102" fillId="11" borderId="33" xfId="4" applyFont="1" applyFill="1" applyBorder="1" applyAlignment="1">
      <alignment horizontal="left" wrapText="1"/>
    </xf>
    <xf numFmtId="0" fontId="102" fillId="12" borderId="33" xfId="4" applyFont="1" applyFill="1" applyBorder="1" applyAlignment="1">
      <alignment horizontal="left" wrapText="1"/>
    </xf>
    <xf numFmtId="0" fontId="103" fillId="0" borderId="41" xfId="4" applyFont="1" applyBorder="1" applyAlignment="1">
      <alignment horizontal="left"/>
    </xf>
    <xf numFmtId="0" fontId="85" fillId="0" borderId="0" xfId="4"/>
    <xf numFmtId="0" fontId="91" fillId="0" borderId="41" xfId="4" applyFont="1" applyBorder="1" applyAlignment="1">
      <alignment horizontal="left"/>
    </xf>
    <xf numFmtId="0" fontId="102" fillId="0" borderId="33" xfId="4" applyFont="1" applyBorder="1" applyAlignment="1">
      <alignment horizontal="left"/>
    </xf>
    <xf numFmtId="0" fontId="102" fillId="0" borderId="39" xfId="4" applyFont="1" applyBorder="1" applyAlignment="1">
      <alignment horizontal="left" wrapText="1"/>
    </xf>
    <xf numFmtId="0" fontId="102" fillId="11" borderId="39" xfId="4" applyFont="1" applyFill="1" applyBorder="1" applyAlignment="1">
      <alignment horizontal="left" wrapText="1"/>
    </xf>
    <xf numFmtId="165" fontId="102" fillId="11" borderId="33" xfId="4" applyNumberFormat="1" applyFont="1" applyFill="1" applyBorder="1" applyAlignment="1">
      <alignment horizontal="left" wrapText="1"/>
    </xf>
    <xf numFmtId="0" fontId="87" fillId="11" borderId="33" xfId="4" applyFont="1" applyFill="1" applyBorder="1"/>
    <xf numFmtId="0" fontId="97" fillId="9" borderId="0" xfId="4" applyFont="1" applyFill="1" applyAlignment="1">
      <alignment horizontal="left" wrapText="1"/>
    </xf>
    <xf numFmtId="0" fontId="100" fillId="10" borderId="33" xfId="4" applyFont="1" applyFill="1" applyBorder="1" applyAlignment="1">
      <alignment horizontal="center" vertical="top" wrapText="1"/>
    </xf>
    <xf numFmtId="0" fontId="102" fillId="9" borderId="36" xfId="4" applyFont="1" applyFill="1" applyBorder="1" applyAlignment="1">
      <alignment horizontal="left" wrapText="1"/>
    </xf>
    <xf numFmtId="0" fontId="102" fillId="11" borderId="36" xfId="4" applyFont="1" applyFill="1" applyBorder="1" applyAlignment="1">
      <alignment horizontal="left" wrapText="1"/>
    </xf>
    <xf numFmtId="0" fontId="4" fillId="0" borderId="0" xfId="0" applyFont="1" applyAlignment="1">
      <alignment horizontal="left" wrapText="1"/>
    </xf>
    <xf numFmtId="0" fontId="0" fillId="0" borderId="0" xfId="0" applyAlignment="1">
      <alignment horizontal="left" wrapText="1"/>
    </xf>
    <xf numFmtId="0" fontId="6" fillId="0" borderId="0" xfId="0" applyFont="1" applyAlignment="1">
      <alignment horizontal="center" vertical="center"/>
    </xf>
    <xf numFmtId="0" fontId="49" fillId="0" borderId="0" xfId="0" applyFont="1" applyAlignment="1">
      <alignment horizontal="left" wrapText="1"/>
    </xf>
    <xf numFmtId="0" fontId="46" fillId="0" borderId="0" xfId="2" applyBorder="1" applyAlignment="1">
      <alignment horizontal="left" wrapText="1"/>
    </xf>
    <xf numFmtId="0" fontId="4" fillId="0" borderId="0" xfId="0" applyFont="1"/>
    <xf numFmtId="0" fontId="64" fillId="0" borderId="24" xfId="3" applyFont="1" applyBorder="1" applyAlignment="1">
      <alignment horizontal="center" vertical="center" wrapText="1"/>
    </xf>
    <xf numFmtId="0" fontId="65" fillId="0" borderId="1" xfId="3" applyFont="1" applyBorder="1" applyAlignment="1">
      <alignment horizontal="center" vertical="center" wrapText="1"/>
    </xf>
    <xf numFmtId="0" fontId="64" fillId="0" borderId="1" xfId="3" applyFont="1" applyBorder="1" applyAlignment="1">
      <alignment horizontal="center" vertical="center" wrapText="1"/>
    </xf>
    <xf numFmtId="0" fontId="64" fillId="0" borderId="15" xfId="3" applyFont="1" applyBorder="1" applyAlignment="1">
      <alignment horizontal="center" vertical="center" wrapText="1"/>
    </xf>
    <xf numFmtId="0" fontId="66" fillId="0" borderId="1" xfId="3" applyFont="1" applyBorder="1" applyAlignment="1">
      <alignment horizontal="center" vertical="center"/>
    </xf>
    <xf numFmtId="0" fontId="66" fillId="0" borderId="3" xfId="3" applyFont="1" applyBorder="1" applyAlignment="1">
      <alignment horizontal="center" vertical="center"/>
    </xf>
    <xf numFmtId="0" fontId="65" fillId="2" borderId="1" xfId="3" applyFont="1" applyFill="1" applyBorder="1" applyAlignment="1" applyProtection="1">
      <alignment horizontal="center" vertical="center"/>
      <protection locked="0"/>
    </xf>
    <xf numFmtId="0" fontId="65" fillId="0" borderId="32" xfId="3" applyFont="1" applyBorder="1" applyAlignment="1">
      <alignment horizontal="center" vertical="center" wrapText="1"/>
    </xf>
    <xf numFmtId="0" fontId="65" fillId="0" borderId="10" xfId="3" applyFont="1" applyBorder="1" applyAlignment="1">
      <alignment horizontal="center" vertical="center" wrapText="1"/>
    </xf>
    <xf numFmtId="0" fontId="65" fillId="0" borderId="15" xfId="3" applyFont="1" applyBorder="1" applyAlignment="1">
      <alignment horizontal="left" vertical="top"/>
    </xf>
    <xf numFmtId="0" fontId="65" fillId="0" borderId="32" xfId="3" applyFont="1" applyBorder="1" applyAlignment="1">
      <alignment horizontal="left" vertical="top"/>
    </xf>
    <xf numFmtId="0" fontId="66" fillId="0" borderId="15" xfId="3" applyFont="1" applyBorder="1" applyAlignment="1">
      <alignment horizontal="center" vertical="center"/>
    </xf>
    <xf numFmtId="0" fontId="66" fillId="0" borderId="32" xfId="3" applyFont="1" applyBorder="1" applyAlignment="1">
      <alignment horizontal="center" vertical="center"/>
    </xf>
    <xf numFmtId="0" fontId="66" fillId="0" borderId="10" xfId="3" applyFont="1" applyBorder="1" applyAlignment="1">
      <alignment horizontal="center" vertical="center"/>
    </xf>
    <xf numFmtId="0" fontId="65" fillId="2" borderId="15" xfId="3" applyFont="1" applyFill="1" applyBorder="1" applyAlignment="1" applyProtection="1">
      <alignment horizontal="center" vertical="center"/>
      <protection locked="0"/>
    </xf>
    <xf numFmtId="0" fontId="65" fillId="2" borderId="32" xfId="3" applyFont="1" applyFill="1" applyBorder="1" applyAlignment="1" applyProtection="1">
      <alignment horizontal="center" vertical="center"/>
      <protection locked="0"/>
    </xf>
    <xf numFmtId="0" fontId="65" fillId="2" borderId="10" xfId="3" applyFont="1" applyFill="1" applyBorder="1" applyAlignment="1" applyProtection="1">
      <alignment horizontal="center" vertical="center"/>
      <protection locked="0"/>
    </xf>
    <xf numFmtId="0" fontId="65" fillId="0" borderId="15" xfId="3" applyFont="1" applyBorder="1" applyAlignment="1">
      <alignment horizontal="center" vertical="center"/>
    </xf>
    <xf numFmtId="0" fontId="65" fillId="0" borderId="32" xfId="3" applyFont="1" applyBorder="1" applyAlignment="1">
      <alignment horizontal="center" vertical="center"/>
    </xf>
    <xf numFmtId="0" fontId="65" fillId="0" borderId="10" xfId="3" applyFont="1" applyBorder="1" applyAlignment="1">
      <alignment horizontal="center" vertical="center"/>
    </xf>
    <xf numFmtId="0" fontId="65" fillId="0" borderId="1" xfId="3" applyFont="1" applyBorder="1" applyAlignment="1">
      <alignment horizontal="center" vertical="center"/>
    </xf>
    <xf numFmtId="0" fontId="65" fillId="0" borderId="32" xfId="3" applyFont="1" applyBorder="1" applyAlignment="1">
      <alignment horizontal="left" vertical="center"/>
    </xf>
    <xf numFmtId="0" fontId="70" fillId="0" borderId="0" xfId="0" applyFont="1"/>
    <xf numFmtId="0" fontId="1" fillId="0" borderId="0" xfId="0" applyFont="1"/>
    <xf numFmtId="0" fontId="71" fillId="8" borderId="24" xfId="0" applyFont="1" applyFill="1" applyBorder="1" applyAlignment="1" applyProtection="1">
      <alignment horizontal="left"/>
      <protection locked="0"/>
    </xf>
    <xf numFmtId="0" fontId="71" fillId="0" borderId="13" xfId="0" applyFont="1" applyBorder="1" applyAlignment="1" applyProtection="1">
      <alignment horizontal="left"/>
      <protection locked="0"/>
    </xf>
    <xf numFmtId="0" fontId="71" fillId="0" borderId="0" xfId="0" applyFont="1" applyAlignment="1" applyProtection="1">
      <alignment horizontal="left"/>
      <protection locked="0"/>
    </xf>
    <xf numFmtId="0" fontId="71" fillId="8" borderId="14" xfId="0" applyFont="1" applyFill="1" applyBorder="1" applyAlignment="1" applyProtection="1">
      <alignment horizontal="left"/>
      <protection locked="0"/>
    </xf>
    <xf numFmtId="0" fontId="77" fillId="0" borderId="0" xfId="0" applyFont="1"/>
    <xf numFmtId="0" fontId="71" fillId="8" borderId="13" xfId="0" applyFont="1" applyFill="1" applyBorder="1" applyAlignment="1" applyProtection="1">
      <alignment horizontal="left"/>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19" fillId="0" borderId="5" xfId="0" applyFont="1" applyBorder="1" applyAlignment="1">
      <alignment horizontal="center" vertical="center"/>
    </xf>
    <xf numFmtId="0" fontId="6" fillId="4" borderId="9" xfId="0" applyFont="1" applyFill="1" applyBorder="1" applyAlignment="1">
      <alignment horizontal="center"/>
    </xf>
    <xf numFmtId="0" fontId="45"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0"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0" fillId="3" borderId="5"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23" fillId="4" borderId="0" xfId="0" applyFont="1" applyFill="1" applyAlignment="1">
      <alignment horizontal="left" vertical="center" wrapText="1"/>
    </xf>
    <xf numFmtId="0" fontId="13" fillId="4" borderId="0" xfId="0" applyFont="1" applyFill="1" applyAlignment="1">
      <alignment horizontal="left" wrapText="1"/>
    </xf>
    <xf numFmtId="0" fontId="7" fillId="4" borderId="9" xfId="0" applyFont="1" applyFill="1" applyBorder="1" applyAlignment="1">
      <alignment horizontal="left" wrapText="1"/>
    </xf>
    <xf numFmtId="0" fontId="11" fillId="3" borderId="11"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2" xfId="0" applyFont="1" applyFill="1" applyBorder="1" applyAlignment="1">
      <alignment horizontal="center" vertical="center" wrapText="1"/>
    </xf>
    <xf numFmtId="44" fontId="4" fillId="2" borderId="1" xfId="1" applyFont="1" applyFill="1" applyBorder="1" applyAlignment="1" applyProtection="1">
      <alignment horizontal="left" vertical="top" wrapText="1"/>
      <protection locked="0"/>
    </xf>
    <xf numFmtId="44" fontId="4" fillId="2" borderId="17" xfId="1" applyFont="1" applyFill="1" applyBorder="1" applyAlignment="1" applyProtection="1">
      <alignment horizontal="left" vertical="top" wrapText="1"/>
      <protection locked="0"/>
    </xf>
    <xf numFmtId="44" fontId="4" fillId="2" borderId="15" xfId="1" applyFont="1" applyFill="1" applyBorder="1" applyAlignment="1" applyProtection="1">
      <alignment horizontal="left" vertical="top" wrapText="1"/>
      <protection locked="0"/>
    </xf>
    <xf numFmtId="44" fontId="4" fillId="2" borderId="19" xfId="1" applyFont="1" applyFill="1" applyBorder="1" applyAlignment="1" applyProtection="1">
      <alignment horizontal="left" vertical="top" wrapText="1"/>
      <protection locked="0"/>
    </xf>
    <xf numFmtId="0" fontId="83" fillId="4" borderId="0" xfId="0" applyFont="1" applyFill="1" applyAlignment="1">
      <alignment horizontal="left" vertical="center" wrapText="1"/>
    </xf>
    <xf numFmtId="44" fontId="34" fillId="7" borderId="11" xfId="1" applyFont="1" applyFill="1" applyBorder="1" applyAlignment="1">
      <alignment horizontal="left" vertical="top" shrinkToFit="1"/>
    </xf>
    <xf numFmtId="44" fontId="34" fillId="7" borderId="20" xfId="1" applyFont="1" applyFill="1" applyBorder="1" applyAlignment="1">
      <alignment horizontal="left" vertical="top" shrinkToFit="1"/>
    </xf>
    <xf numFmtId="44" fontId="34" fillId="7" borderId="12" xfId="1" applyFont="1" applyFill="1" applyBorder="1" applyAlignment="1">
      <alignment horizontal="left" vertical="top" shrinkToFit="1"/>
    </xf>
    <xf numFmtId="0" fontId="29" fillId="0" borderId="2" xfId="0" applyFont="1" applyBorder="1" applyAlignment="1">
      <alignment horizontal="left" vertical="top" wrapText="1"/>
    </xf>
    <xf numFmtId="0" fontId="29" fillId="0" borderId="14" xfId="0" applyFont="1" applyBorder="1" applyAlignment="1">
      <alignment horizontal="left" vertical="top" wrapText="1"/>
    </xf>
    <xf numFmtId="44" fontId="12" fillId="2" borderId="2" xfId="1" applyFont="1" applyFill="1" applyBorder="1" applyAlignment="1" applyProtection="1">
      <alignment horizontal="left" vertical="top" wrapText="1"/>
      <protection locked="0"/>
    </xf>
    <xf numFmtId="44" fontId="12" fillId="2" borderId="14" xfId="1" applyFont="1" applyFill="1" applyBorder="1" applyAlignment="1" applyProtection="1">
      <alignment horizontal="left" vertical="top" wrapText="1"/>
      <protection locked="0"/>
    </xf>
    <xf numFmtId="44" fontId="12" fillId="2" borderId="3" xfId="1" applyFont="1" applyFill="1" applyBorder="1" applyAlignment="1" applyProtection="1">
      <alignment horizontal="left" vertical="top" wrapText="1"/>
      <protection locked="0"/>
    </xf>
    <xf numFmtId="44" fontId="28" fillId="2" borderId="1" xfId="1" applyFont="1" applyFill="1" applyBorder="1" applyAlignment="1" applyProtection="1">
      <alignment horizontal="left" wrapText="1"/>
      <protection locked="0"/>
    </xf>
    <xf numFmtId="0" fontId="25" fillId="5" borderId="1" xfId="0" applyFont="1" applyFill="1" applyBorder="1" applyAlignment="1">
      <alignment horizontal="left" vertical="top" wrapText="1"/>
    </xf>
    <xf numFmtId="0" fontId="4" fillId="5" borderId="1" xfId="0" applyFont="1" applyFill="1" applyBorder="1" applyAlignment="1">
      <alignment horizontal="left" wrapText="1"/>
    </xf>
    <xf numFmtId="0" fontId="31" fillId="0" borderId="2" xfId="0" applyFont="1" applyBorder="1" applyAlignment="1">
      <alignment horizontal="left" wrapText="1"/>
    </xf>
    <xf numFmtId="0" fontId="31" fillId="0" borderId="14" xfId="0" applyFont="1" applyBorder="1" applyAlignment="1">
      <alignment horizontal="left" wrapText="1"/>
    </xf>
    <xf numFmtId="0" fontId="31" fillId="0" borderId="3" xfId="0" applyFont="1" applyBorder="1" applyAlignment="1">
      <alignment horizontal="left" wrapText="1"/>
    </xf>
    <xf numFmtId="0" fontId="28" fillId="5" borderId="1" xfId="0" applyFont="1" applyFill="1" applyBorder="1" applyAlignment="1">
      <alignment horizontal="left" wrapText="1"/>
    </xf>
    <xf numFmtId="0" fontId="29" fillId="6" borderId="1" xfId="0" applyFont="1" applyFill="1" applyBorder="1" applyAlignment="1">
      <alignment horizontal="left" vertical="top" wrapText="1"/>
    </xf>
    <xf numFmtId="44" fontId="30" fillId="8" borderId="1" xfId="1" applyFont="1" applyFill="1" applyBorder="1" applyAlignment="1">
      <alignment horizontal="left" shrinkToFit="1"/>
    </xf>
    <xf numFmtId="0" fontId="4" fillId="0" borderId="1" xfId="0" applyFont="1" applyBorder="1" applyAlignment="1">
      <alignment horizontal="left" wrapText="1"/>
    </xf>
    <xf numFmtId="0" fontId="28" fillId="0" borderId="1" xfId="0" applyFont="1" applyBorder="1" applyAlignment="1">
      <alignment horizontal="left" wrapText="1"/>
    </xf>
    <xf numFmtId="0" fontId="12" fillId="0" borderId="1" xfId="0" applyFont="1" applyBorder="1" applyAlignment="1">
      <alignment horizontal="left" vertical="top" wrapText="1"/>
    </xf>
    <xf numFmtId="0" fontId="29" fillId="0" borderId="1" xfId="0" applyFont="1" applyBorder="1" applyAlignment="1">
      <alignment horizontal="left" vertical="top" wrapText="1"/>
    </xf>
    <xf numFmtId="0" fontId="3" fillId="6" borderId="1" xfId="0" applyFont="1" applyFill="1" applyBorder="1" applyAlignment="1">
      <alignment horizontal="left" vertical="top" wrapText="1"/>
    </xf>
    <xf numFmtId="44" fontId="30" fillId="6" borderId="1" xfId="1" applyFont="1" applyFill="1" applyBorder="1" applyAlignment="1">
      <alignment horizontal="left" shrinkToFit="1"/>
    </xf>
    <xf numFmtId="0" fontId="32" fillId="5" borderId="1" xfId="0" applyFont="1" applyFill="1" applyBorder="1" applyAlignment="1">
      <alignment horizontal="left" wrapText="1"/>
    </xf>
    <xf numFmtId="0" fontId="12" fillId="0" borderId="1" xfId="0" applyFont="1" applyBorder="1" applyAlignment="1" applyProtection="1">
      <alignment horizontal="left" vertical="top" wrapText="1"/>
      <protection locked="0"/>
    </xf>
    <xf numFmtId="0" fontId="29"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wrapText="1"/>
      <protection locked="0"/>
    </xf>
    <xf numFmtId="0" fontId="4" fillId="0" borderId="14" xfId="0" applyFont="1" applyBorder="1" applyAlignment="1">
      <alignment horizontal="left" vertical="top" wrapText="1"/>
    </xf>
    <xf numFmtId="0" fontId="4" fillId="0" borderId="3" xfId="0" applyFont="1" applyBorder="1" applyAlignment="1">
      <alignment horizontal="left" vertical="top" wrapText="1"/>
    </xf>
    <xf numFmtId="44" fontId="4" fillId="2" borderId="2" xfId="1" applyFont="1" applyFill="1" applyBorder="1" applyAlignment="1" applyProtection="1">
      <alignment horizontal="left" vertical="top" wrapText="1"/>
      <protection locked="0"/>
    </xf>
    <xf numFmtId="44" fontId="4" fillId="2" borderId="14" xfId="1" applyFont="1" applyFill="1" applyBorder="1" applyAlignment="1" applyProtection="1">
      <alignment horizontal="left" vertical="top" wrapText="1"/>
      <protection locked="0"/>
    </xf>
    <xf numFmtId="44" fontId="4" fillId="2" borderId="3" xfId="1" applyFont="1" applyFill="1" applyBorder="1" applyAlignment="1" applyProtection="1">
      <alignment horizontal="left" vertical="top" wrapText="1"/>
      <protection locked="0"/>
    </xf>
    <xf numFmtId="44" fontId="30" fillId="0" borderId="2" xfId="1" applyFont="1" applyBorder="1" applyAlignment="1">
      <alignment horizontal="left" shrinkToFit="1"/>
    </xf>
    <xf numFmtId="44" fontId="30" fillId="0" borderId="14" xfId="1" applyFont="1" applyBorder="1" applyAlignment="1">
      <alignment horizontal="left" shrinkToFit="1"/>
    </xf>
    <xf numFmtId="44" fontId="30" fillId="0" borderId="3" xfId="1" applyFont="1" applyBorder="1" applyAlignment="1">
      <alignment horizontal="left" shrinkToFit="1"/>
    </xf>
    <xf numFmtId="0" fontId="29" fillId="4" borderId="26" xfId="0" applyFont="1" applyFill="1" applyBorder="1" applyAlignment="1">
      <alignment horizontal="left" vertical="top" wrapText="1"/>
    </xf>
    <xf numFmtId="0" fontId="29" fillId="4" borderId="13" xfId="0" applyFont="1" applyFill="1" applyBorder="1" applyAlignment="1">
      <alignment horizontal="left" vertical="top" wrapText="1"/>
    </xf>
    <xf numFmtId="0" fontId="29" fillId="4" borderId="27" xfId="0" applyFont="1" applyFill="1" applyBorder="1" applyAlignment="1">
      <alignment horizontal="left" vertical="top" wrapText="1"/>
    </xf>
    <xf numFmtId="44" fontId="28" fillId="0" borderId="2" xfId="0" applyNumberFormat="1" applyFont="1" applyBorder="1" applyAlignment="1">
      <alignment horizontal="left" wrapText="1"/>
    </xf>
    <xf numFmtId="0" fontId="28" fillId="0" borderId="14" xfId="0" applyFont="1" applyBorder="1" applyAlignment="1">
      <alignment horizontal="left" wrapText="1"/>
    </xf>
    <xf numFmtId="0" fontId="28" fillId="0" borderId="3" xfId="0" applyFont="1" applyBorder="1" applyAlignment="1">
      <alignment horizontal="left" wrapText="1"/>
    </xf>
    <xf numFmtId="44" fontId="28" fillId="0" borderId="1" xfId="1" applyFont="1" applyBorder="1" applyAlignment="1">
      <alignment horizontal="left" wrapText="1"/>
    </xf>
    <xf numFmtId="44" fontId="28" fillId="7" borderId="1" xfId="1" applyFont="1" applyFill="1" applyBorder="1" applyAlignment="1">
      <alignment horizontal="left" wrapText="1"/>
    </xf>
    <xf numFmtId="0" fontId="28" fillId="0" borderId="2" xfId="0" applyFont="1" applyBorder="1" applyAlignment="1">
      <alignment horizontal="left" wrapText="1"/>
    </xf>
    <xf numFmtId="0" fontId="4" fillId="0" borderId="2" xfId="0" applyFont="1" applyBorder="1" applyAlignment="1">
      <alignment horizontal="left" wrapText="1"/>
    </xf>
    <xf numFmtId="0" fontId="4" fillId="0" borderId="14" xfId="0" applyFont="1" applyBorder="1" applyAlignment="1">
      <alignment horizontal="left" wrapText="1"/>
    </xf>
    <xf numFmtId="0" fontId="12" fillId="7" borderId="1" xfId="0" applyFont="1" applyFill="1" applyBorder="1" applyAlignment="1">
      <alignment horizontal="left" vertical="top" wrapText="1"/>
    </xf>
    <xf numFmtId="0" fontId="29" fillId="7" borderId="1" xfId="0" applyFont="1" applyFill="1" applyBorder="1" applyAlignment="1">
      <alignment horizontal="left" vertical="top" wrapText="1"/>
    </xf>
    <xf numFmtId="0" fontId="4" fillId="0" borderId="15" xfId="0" applyFont="1" applyBorder="1" applyAlignment="1">
      <alignment horizontal="left" wrapText="1"/>
    </xf>
    <xf numFmtId="164" fontId="30" fillId="0" borderId="1" xfId="0" applyNumberFormat="1" applyFont="1" applyBorder="1" applyAlignment="1">
      <alignment horizontal="left" shrinkToFit="1"/>
    </xf>
    <xf numFmtId="0" fontId="23" fillId="4" borderId="0" xfId="0" applyFont="1" applyFill="1" applyAlignment="1">
      <alignment horizontal="left" wrapText="1"/>
    </xf>
    <xf numFmtId="0" fontId="13" fillId="4" borderId="0" xfId="0" applyFont="1" applyFill="1" applyAlignment="1">
      <alignment horizontal="left" vertical="top" wrapText="1"/>
    </xf>
    <xf numFmtId="0" fontId="84" fillId="4" borderId="0" xfId="0" applyFont="1" applyFill="1" applyAlignment="1">
      <alignment horizontal="left" wrapText="1"/>
    </xf>
    <xf numFmtId="0" fontId="14" fillId="4" borderId="0" xfId="0" applyFont="1" applyFill="1" applyAlignment="1">
      <alignment horizontal="left" vertical="top" wrapText="1"/>
    </xf>
    <xf numFmtId="0" fontId="12" fillId="0" borderId="3" xfId="0" applyFont="1" applyBorder="1" applyAlignment="1">
      <alignment horizontal="left" vertical="top" wrapText="1"/>
    </xf>
    <xf numFmtId="0" fontId="4" fillId="0" borderId="1" xfId="0" applyFont="1" applyBorder="1" applyAlignment="1">
      <alignment horizontal="left" vertical="top" wrapText="1"/>
    </xf>
    <xf numFmtId="1" fontId="4" fillId="0" borderId="1" xfId="0" applyNumberFormat="1" applyFont="1" applyBorder="1" applyAlignment="1">
      <alignment horizontal="left" vertical="top" wrapText="1"/>
    </xf>
    <xf numFmtId="0" fontId="29" fillId="4" borderId="23"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25" xfId="0" applyFont="1" applyFill="1" applyBorder="1" applyAlignment="1">
      <alignment horizontal="left" vertical="top" wrapText="1"/>
    </xf>
    <xf numFmtId="0" fontId="37" fillId="0" borderId="29" xfId="0" applyFont="1" applyBorder="1" applyAlignment="1">
      <alignment horizontal="left" wrapText="1"/>
    </xf>
    <xf numFmtId="0" fontId="37" fillId="0" borderId="0" xfId="0" applyFont="1" applyAlignment="1">
      <alignment horizontal="left" wrapText="1"/>
    </xf>
    <xf numFmtId="0" fontId="39" fillId="0" borderId="0" xfId="0" applyFont="1" applyAlignment="1">
      <alignment horizontal="left" wrapText="1"/>
    </xf>
    <xf numFmtId="0" fontId="47" fillId="0" borderId="0" xfId="2" applyFont="1" applyAlignment="1">
      <alignment horizontal="left" wrapText="1"/>
    </xf>
    <xf numFmtId="0" fontId="67" fillId="4" borderId="24" xfId="0" applyFont="1" applyFill="1" applyBorder="1" applyAlignment="1">
      <alignment horizontal="right"/>
    </xf>
    <xf numFmtId="0" fontId="68" fillId="4" borderId="24" xfId="0" applyFont="1" applyFill="1" applyBorder="1" applyAlignment="1">
      <alignment horizontal="right"/>
    </xf>
    <xf numFmtId="0" fontId="68" fillId="4" borderId="23" xfId="0" applyFont="1" applyFill="1" applyBorder="1" applyAlignment="1">
      <alignment horizontal="left"/>
    </xf>
    <xf numFmtId="0" fontId="68" fillId="4" borderId="24" xfId="0" applyFont="1" applyFill="1" applyBorder="1" applyAlignment="1">
      <alignment horizontal="left"/>
    </xf>
    <xf numFmtId="0" fontId="25" fillId="5" borderId="1" xfId="0" applyFont="1" applyFill="1" applyBorder="1" applyAlignment="1">
      <alignment horizontal="left"/>
    </xf>
    <xf numFmtId="0" fontId="67" fillId="4" borderId="26" xfId="0" applyFont="1" applyFill="1" applyBorder="1" applyAlignment="1">
      <alignment horizontal="left" wrapText="1"/>
    </xf>
    <xf numFmtId="0" fontId="68" fillId="4" borderId="13" xfId="0" applyFont="1" applyFill="1" applyBorder="1" applyAlignment="1">
      <alignment horizontal="left" wrapText="1"/>
    </xf>
    <xf numFmtId="0" fontId="37" fillId="0" borderId="1" xfId="0" applyFont="1" applyBorder="1" applyAlignment="1">
      <alignment horizontal="left" wrapText="1"/>
    </xf>
    <xf numFmtId="7" fontId="3" fillId="0" borderId="0" xfId="0" applyNumberFormat="1" applyFont="1" applyAlignment="1">
      <alignment horizontal="right" wrapText="1"/>
    </xf>
    <xf numFmtId="0" fontId="26" fillId="4" borderId="26" xfId="0" applyFont="1" applyFill="1" applyBorder="1" applyAlignment="1">
      <alignment horizontal="left" vertical="center" wrapText="1"/>
    </xf>
    <xf numFmtId="0" fontId="26" fillId="4" borderId="13" xfId="0" applyFont="1" applyFill="1" applyBorder="1" applyAlignment="1">
      <alignment horizontal="left" vertical="center" wrapText="1"/>
    </xf>
    <xf numFmtId="0" fontId="67" fillId="4" borderId="13" xfId="0" applyFont="1" applyFill="1" applyBorder="1" applyAlignment="1">
      <alignment horizontal="right" wrapText="1"/>
    </xf>
    <xf numFmtId="0" fontId="68" fillId="4" borderId="13" xfId="0" applyFont="1" applyFill="1" applyBorder="1" applyAlignment="1">
      <alignment horizontal="right" wrapText="1"/>
    </xf>
    <xf numFmtId="0" fontId="24" fillId="4" borderId="13" xfId="0" applyFont="1" applyFill="1" applyBorder="1" applyAlignment="1">
      <alignment horizontal="right" vertical="center" wrapText="1"/>
    </xf>
    <xf numFmtId="0" fontId="3" fillId="0" borderId="0" xfId="0" applyFont="1" applyAlignment="1">
      <alignment horizontal="left"/>
    </xf>
    <xf numFmtId="6" fontId="4" fillId="0" borderId="5" xfId="1" applyNumberFormat="1" applyFont="1" applyFill="1" applyBorder="1" applyAlignment="1" applyProtection="1">
      <alignment horizontal="left"/>
    </xf>
    <xf numFmtId="44" fontId="4" fillId="0" borderId="7" xfId="1" applyFont="1" applyFill="1" applyBorder="1" applyAlignment="1" applyProtection="1">
      <alignment horizontal="left"/>
    </xf>
    <xf numFmtId="0" fontId="4" fillId="0" borderId="0" xfId="0" applyFont="1" applyAlignment="1">
      <alignment horizontal="left" vertical="top" wrapText="1"/>
    </xf>
    <xf numFmtId="0" fontId="2" fillId="0" borderId="0" xfId="0" applyFont="1" applyAlignment="1">
      <alignment horizontal="left" vertical="top" wrapText="1"/>
    </xf>
    <xf numFmtId="0" fontId="33" fillId="0" borderId="0" xfId="0" applyFont="1" applyAlignment="1">
      <alignment horizontal="left" vertical="center" wrapText="1"/>
    </xf>
    <xf numFmtId="0" fontId="13" fillId="0" borderId="0" xfId="0" applyFont="1" applyAlignment="1">
      <alignment horizontal="left" wrapText="1"/>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30" xfId="0" applyFont="1" applyFill="1" applyBorder="1" applyAlignment="1" applyProtection="1">
      <alignment horizontal="left" wrapText="1"/>
      <protection locked="0"/>
    </xf>
    <xf numFmtId="0" fontId="4" fillId="2" borderId="14" xfId="0" applyFont="1" applyFill="1" applyBorder="1" applyAlignment="1" applyProtection="1">
      <alignment horizontal="left" wrapText="1"/>
      <protection locked="0"/>
    </xf>
    <xf numFmtId="0" fontId="4" fillId="2" borderId="3"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4" fillId="2" borderId="30" xfId="0" applyFont="1" applyFill="1" applyBorder="1" applyAlignment="1" applyProtection="1">
      <alignment horizontal="left"/>
      <protection locked="0"/>
    </xf>
    <xf numFmtId="0" fontId="4" fillId="2" borderId="14"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44" fontId="4" fillId="2" borderId="2" xfId="1" applyFont="1" applyFill="1" applyBorder="1" applyAlignment="1" applyProtection="1">
      <alignment horizontal="left" wrapText="1"/>
      <protection locked="0"/>
    </xf>
    <xf numFmtId="44" fontId="4" fillId="2" borderId="14" xfId="1" applyFont="1" applyFill="1" applyBorder="1" applyAlignment="1" applyProtection="1">
      <alignment horizontal="left" wrapText="1"/>
      <protection locked="0"/>
    </xf>
    <xf numFmtId="44" fontId="4" fillId="2" borderId="31" xfId="1" applyFont="1" applyFill="1" applyBorder="1" applyAlignment="1" applyProtection="1">
      <alignment horizontal="left" wrapText="1"/>
      <protection locked="0"/>
    </xf>
    <xf numFmtId="0" fontId="8" fillId="7" borderId="11" xfId="0" applyFont="1" applyFill="1" applyBorder="1" applyAlignment="1">
      <alignment horizontal="right" wrapText="1"/>
    </xf>
    <xf numFmtId="0" fontId="4" fillId="7" borderId="20" xfId="0" applyFont="1" applyFill="1" applyBorder="1" applyAlignment="1">
      <alignment horizontal="right" wrapText="1"/>
    </xf>
    <xf numFmtId="44" fontId="3" fillId="7" borderId="20" xfId="1" applyFont="1" applyFill="1" applyBorder="1" applyAlignment="1">
      <alignment horizontal="left" wrapText="1"/>
    </xf>
    <xf numFmtId="44" fontId="3" fillId="7" borderId="12" xfId="1" applyFont="1" applyFill="1" applyBorder="1" applyAlignment="1">
      <alignment horizontal="left" wrapText="1"/>
    </xf>
    <xf numFmtId="0" fontId="23" fillId="0" borderId="0" xfId="0" applyFont="1" applyAlignment="1">
      <alignment horizontal="left"/>
    </xf>
    <xf numFmtId="0" fontId="4" fillId="0" borderId="0" xfId="0" applyFont="1" applyAlignment="1">
      <alignment horizontal="left"/>
    </xf>
    <xf numFmtId="44" fontId="4" fillId="2" borderId="15" xfId="1" applyFont="1" applyFill="1" applyBorder="1" applyAlignment="1" applyProtection="1">
      <alignment horizontal="left" wrapText="1"/>
      <protection locked="0"/>
    </xf>
    <xf numFmtId="44" fontId="4" fillId="2" borderId="19" xfId="1" applyFont="1" applyFill="1" applyBorder="1" applyAlignment="1" applyProtection="1">
      <alignment horizontal="left" wrapText="1"/>
      <protection locked="0"/>
    </xf>
    <xf numFmtId="0" fontId="4" fillId="2" borderId="18"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11" fillId="6" borderId="20" xfId="0" applyFont="1" applyFill="1" applyBorder="1" applyAlignment="1">
      <alignment horizontal="center" wrapText="1"/>
    </xf>
    <xf numFmtId="0" fontId="11" fillId="6" borderId="12" xfId="0" applyFont="1" applyFill="1" applyBorder="1" applyAlignment="1">
      <alignment horizontal="center" wrapText="1"/>
    </xf>
    <xf numFmtId="44" fontId="4" fillId="2" borderId="10" xfId="1" applyFont="1" applyFill="1" applyBorder="1" applyAlignment="1" applyProtection="1">
      <alignment horizontal="left" wrapText="1"/>
      <protection locked="0"/>
    </xf>
    <xf numFmtId="44" fontId="4" fillId="2" borderId="22" xfId="1" applyFont="1" applyFill="1" applyBorder="1" applyAlignment="1" applyProtection="1">
      <alignment horizontal="left" wrapText="1"/>
      <protection locked="0"/>
    </xf>
    <xf numFmtId="44" fontId="4" fillId="2" borderId="1" xfId="1" applyFont="1" applyFill="1" applyBorder="1" applyAlignment="1" applyProtection="1">
      <alignment horizontal="left" wrapText="1"/>
      <protection locked="0"/>
    </xf>
    <xf numFmtId="44" fontId="4" fillId="2" borderId="17" xfId="1" applyFont="1" applyFill="1" applyBorder="1" applyAlignment="1" applyProtection="1">
      <alignment horizontal="left" wrapText="1"/>
      <protection locked="0"/>
    </xf>
    <xf numFmtId="0" fontId="11" fillId="6" borderId="11" xfId="0" applyFont="1" applyFill="1" applyBorder="1" applyAlignment="1">
      <alignment horizontal="center" wrapText="1"/>
    </xf>
    <xf numFmtId="0" fontId="4" fillId="2" borderId="21"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4" fillId="2" borderId="16"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0" fillId="0" borderId="0" xfId="0" applyAlignment="1">
      <alignment horizontal="left"/>
    </xf>
    <xf numFmtId="0" fontId="0" fillId="0" borderId="0" xfId="0"/>
    <xf numFmtId="0" fontId="47" fillId="0" borderId="0" xfId="2" applyFont="1" applyAlignment="1">
      <alignment horizontal="left" vertical="top" wrapText="1"/>
    </xf>
    <xf numFmtId="0" fontId="62" fillId="0" borderId="0" xfId="0" applyFont="1" applyAlignment="1">
      <alignment horizontal="left" vertical="center" wrapText="1"/>
    </xf>
    <xf numFmtId="0" fontId="4" fillId="0" borderId="0" xfId="0" applyFont="1" applyAlignment="1">
      <alignment horizontal="left" vertical="center" wrapText="1"/>
    </xf>
    <xf numFmtId="0" fontId="4" fillId="2" borderId="1" xfId="0" applyFont="1" applyFill="1" applyBorder="1" applyAlignment="1" applyProtection="1">
      <alignment horizontal="left" vertical="center" wrapText="1"/>
      <protection locked="0"/>
    </xf>
    <xf numFmtId="0" fontId="41" fillId="0" borderId="0" xfId="0" applyFont="1" applyAlignment="1">
      <alignment horizontal="left" wrapText="1"/>
    </xf>
    <xf numFmtId="0" fontId="22" fillId="0" borderId="0" xfId="0" applyFont="1" applyAlignment="1">
      <alignment horizontal="left" wrapText="1"/>
    </xf>
    <xf numFmtId="0" fontId="4" fillId="2" borderId="1" xfId="0" applyFont="1" applyFill="1" applyBorder="1" applyAlignment="1" applyProtection="1">
      <alignment horizontal="left" vertical="center"/>
      <protection locked="0"/>
    </xf>
    <xf numFmtId="0" fontId="0" fillId="0" borderId="0" xfId="0" applyAlignment="1">
      <alignment horizontal="left" vertical="center" wrapText="1"/>
    </xf>
    <xf numFmtId="0" fontId="4" fillId="2" borderId="1" xfId="0" applyFont="1" applyFill="1" applyBorder="1" applyAlignment="1" applyProtection="1">
      <alignment horizont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22" fillId="0" borderId="0" xfId="0" applyFont="1" applyAlignment="1">
      <alignment horizontal="left"/>
    </xf>
    <xf numFmtId="0" fontId="4" fillId="2" borderId="2"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6" fillId="0" borderId="24" xfId="2" applyBorder="1" applyAlignment="1">
      <alignment horizontal="left" wrapText="1"/>
    </xf>
    <xf numFmtId="0" fontId="3" fillId="0" borderId="0" xfId="0" applyFont="1" applyAlignment="1">
      <alignment horizontal="lef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4" fontId="4" fillId="2" borderId="1" xfId="0" applyNumberFormat="1" applyFont="1" applyFill="1" applyBorder="1" applyAlignment="1" applyProtection="1">
      <alignment horizontal="center" wrapText="1"/>
      <protection locked="0"/>
    </xf>
    <xf numFmtId="0" fontId="0" fillId="2" borderId="14" xfId="0" applyFill="1" applyBorder="1" applyAlignment="1" applyProtection="1">
      <alignment horizontal="left" wrapText="1"/>
      <protection locked="0"/>
    </xf>
    <xf numFmtId="0" fontId="0" fillId="2" borderId="14" xfId="0" applyFill="1" applyBorder="1" applyProtection="1">
      <protection locked="0"/>
    </xf>
    <xf numFmtId="165" fontId="0" fillId="2" borderId="14" xfId="0" applyNumberFormat="1" applyFill="1" applyBorder="1" applyProtection="1">
      <protection locked="0"/>
    </xf>
    <xf numFmtId="0" fontId="0" fillId="2" borderId="24" xfId="0" applyFill="1" applyBorder="1" applyAlignment="1" applyProtection="1">
      <alignment horizontal="left" wrapText="1"/>
      <protection locked="0"/>
    </xf>
    <xf numFmtId="0" fontId="54" fillId="0" borderId="0" xfId="0" applyFont="1" applyAlignment="1">
      <alignment horizontal="left"/>
    </xf>
    <xf numFmtId="0" fontId="0" fillId="2" borderId="0" xfId="0" applyFill="1" applyAlignment="1" applyProtection="1">
      <alignment horizontal="left"/>
      <protection locked="0"/>
    </xf>
    <xf numFmtId="166" fontId="0" fillId="2" borderId="14" xfId="0" applyNumberFormat="1" applyFill="1" applyBorder="1" applyAlignment="1" applyProtection="1">
      <alignment horizontal="left"/>
      <protection locked="0"/>
    </xf>
    <xf numFmtId="0" fontId="56" fillId="0" borderId="0" xfId="0" applyFont="1"/>
    <xf numFmtId="0" fontId="0" fillId="2" borderId="24" xfId="0" applyFill="1" applyBorder="1" applyAlignment="1" applyProtection="1">
      <alignment horizontal="left"/>
      <protection locked="0"/>
    </xf>
    <xf numFmtId="0" fontId="0" fillId="2" borderId="14" xfId="0" applyFill="1" applyBorder="1" applyAlignment="1" applyProtection="1">
      <alignment horizontal="left"/>
      <protection locked="0"/>
    </xf>
    <xf numFmtId="165" fontId="0" fillId="2" borderId="14" xfId="0" applyNumberFormat="1" applyFill="1" applyBorder="1" applyAlignment="1" applyProtection="1">
      <alignment horizontal="left"/>
      <protection locked="0"/>
    </xf>
    <xf numFmtId="0" fontId="57" fillId="0" borderId="0" xfId="0" applyFont="1" applyAlignment="1">
      <alignment horizontal="left"/>
    </xf>
    <xf numFmtId="0" fontId="58" fillId="0" borderId="0" xfId="0" applyFont="1" applyAlignment="1">
      <alignment horizontal="left" wrapText="1"/>
    </xf>
    <xf numFmtId="0" fontId="23" fillId="0" borderId="0" xfId="0" applyFont="1"/>
    <xf numFmtId="0" fontId="53" fillId="0" borderId="0" xfId="0" applyFont="1" applyAlignment="1">
      <alignment horizontal="left" wrapText="1"/>
    </xf>
    <xf numFmtId="0" fontId="4" fillId="4" borderId="0" xfId="0" applyFont="1" applyFill="1" applyAlignment="1">
      <alignment horizontal="left" wrapText="1"/>
    </xf>
    <xf numFmtId="0" fontId="4" fillId="4" borderId="0" xfId="0" applyFont="1" applyFill="1" applyAlignment="1">
      <alignment horizontal="center"/>
    </xf>
    <xf numFmtId="0" fontId="4" fillId="4" borderId="0" xfId="0" applyFont="1" applyFill="1" applyAlignment="1">
      <alignment horizontal="center" wrapText="1"/>
    </xf>
    <xf numFmtId="0" fontId="4" fillId="4" borderId="0" xfId="0" applyFont="1" applyFill="1" applyAlignment="1">
      <alignment wrapText="1"/>
    </xf>
    <xf numFmtId="0" fontId="14" fillId="4" borderId="0" xfId="0" applyFont="1" applyFill="1" applyAlignment="1">
      <alignment horizontal="left" wrapText="1"/>
    </xf>
    <xf numFmtId="0" fontId="35" fillId="4" borderId="0" xfId="0" applyFont="1" applyFill="1" applyAlignment="1">
      <alignment horizontal="left" wrapText="1"/>
    </xf>
  </cellXfs>
  <cellStyles count="5">
    <cellStyle name="Currency" xfId="1" builtinId="4"/>
    <cellStyle name="Hyperlink" xfId="2" builtinId="8"/>
    <cellStyle name="Normal" xfId="0" builtinId="0"/>
    <cellStyle name="Normal 2" xfId="3" xr:uid="{81421F4C-4B79-4C00-A832-FE05915B6407}"/>
    <cellStyle name="Normal 3" xfId="4" xr:uid="{9B3AB1B2-8507-452C-A2C8-92A8E2F8A526}"/>
  </cellStyles>
  <dxfs count="10">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285750</xdr:colOff>
      <xdr:row>0</xdr:row>
      <xdr:rowOff>0</xdr:rowOff>
    </xdr:from>
    <xdr:ext cx="1533525" cy="628650"/>
    <xdr:pic>
      <xdr:nvPicPr>
        <xdr:cNvPr id="2" name="image2.jpg" descr="A black and white sign&#10;&#10;Description automatically generated with low confidence">
          <a:extLst>
            <a:ext uri="{FF2B5EF4-FFF2-40B4-BE49-F238E27FC236}">
              <a16:creationId xmlns:a16="http://schemas.microsoft.com/office/drawing/2014/main" id="{56C354A5-6636-49E7-91C6-53831D060E1D}"/>
            </a:ext>
          </a:extLst>
        </xdr:cNvPr>
        <xdr:cNvPicPr preferRelativeResize="0"/>
      </xdr:nvPicPr>
      <xdr:blipFill>
        <a:blip xmlns:r="http://schemas.openxmlformats.org/officeDocument/2006/relationships" r:embed="rId1" cstate="print"/>
        <a:stretch>
          <a:fillRect/>
        </a:stretch>
      </xdr:blipFill>
      <xdr:spPr>
        <a:xfrm>
          <a:off x="6762750" y="0"/>
          <a:ext cx="1533525" cy="628650"/>
        </a:xfrm>
        <a:prstGeom prst="rect">
          <a:avLst/>
        </a:prstGeom>
        <a:noFill/>
      </xdr:spPr>
    </xdr:pic>
    <xdr:clientData fLocksWithSheet="0"/>
  </xdr:oneCellAnchor>
  <xdr:oneCellAnchor>
    <xdr:from>
      <xdr:col>10</xdr:col>
      <xdr:colOff>238125</xdr:colOff>
      <xdr:row>0</xdr:row>
      <xdr:rowOff>0</xdr:rowOff>
    </xdr:from>
    <xdr:ext cx="581025" cy="514350"/>
    <xdr:pic>
      <xdr:nvPicPr>
        <xdr:cNvPr id="3" name="image1.gif" descr="[1.0 inch Equal Housing Opportunity Logo]">
          <a:extLst>
            <a:ext uri="{FF2B5EF4-FFF2-40B4-BE49-F238E27FC236}">
              <a16:creationId xmlns:a16="http://schemas.microsoft.com/office/drawing/2014/main" id="{53CBE503-8B4A-40AB-889A-B199553FE916}"/>
            </a:ext>
          </a:extLst>
        </xdr:cNvPr>
        <xdr:cNvPicPr preferRelativeResize="0"/>
      </xdr:nvPicPr>
      <xdr:blipFill>
        <a:blip xmlns:r="http://schemas.openxmlformats.org/officeDocument/2006/relationships" r:embed="rId2" cstate="print"/>
        <a:stretch>
          <a:fillRect/>
        </a:stretch>
      </xdr:blipFill>
      <xdr:spPr>
        <a:xfrm>
          <a:off x="6105525" y="0"/>
          <a:ext cx="581025" cy="51435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13</xdr:col>
      <xdr:colOff>238125</xdr:colOff>
      <xdr:row>0</xdr:row>
      <xdr:rowOff>0</xdr:rowOff>
    </xdr:from>
    <xdr:to>
      <xdr:col>15</xdr:col>
      <xdr:colOff>552450</xdr:colOff>
      <xdr:row>3</xdr:row>
      <xdr:rowOff>57150</xdr:rowOff>
    </xdr:to>
    <xdr:pic>
      <xdr:nvPicPr>
        <xdr:cNvPr id="2" name="Picture 1" descr="A black and white sign&#10;&#10;Description automatically generated with low confidence">
          <a:extLst>
            <a:ext uri="{FF2B5EF4-FFF2-40B4-BE49-F238E27FC236}">
              <a16:creationId xmlns:a16="http://schemas.microsoft.com/office/drawing/2014/main" id="{39AFD558-CBFF-4A13-9D7F-3AE25B9DAE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2925" y="0"/>
          <a:ext cx="1533525" cy="695325"/>
        </a:xfrm>
        <a:prstGeom prst="rect">
          <a:avLst/>
        </a:prstGeom>
      </xdr:spPr>
    </xdr:pic>
    <xdr:clientData/>
  </xdr:twoCellAnchor>
  <xdr:twoCellAnchor editAs="oneCell">
    <xdr:from>
      <xdr:col>12</xdr:col>
      <xdr:colOff>95250</xdr:colOff>
      <xdr:row>0</xdr:row>
      <xdr:rowOff>0</xdr:rowOff>
    </xdr:from>
    <xdr:to>
      <xdr:col>13</xdr:col>
      <xdr:colOff>65547</xdr:colOff>
      <xdr:row>2</xdr:row>
      <xdr:rowOff>160337</xdr:rowOff>
    </xdr:to>
    <xdr:pic>
      <xdr:nvPicPr>
        <xdr:cNvPr id="3" name="Picture 2" descr="[1.0 inch Equal Housing Opportunity Logo]">
          <a:extLst>
            <a:ext uri="{FF2B5EF4-FFF2-40B4-BE49-F238E27FC236}">
              <a16:creationId xmlns:a16="http://schemas.microsoft.com/office/drawing/2014/main" id="{1ECB075D-40A7-45BB-AAFC-45766F4649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10450" y="0"/>
          <a:ext cx="579897" cy="60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247650</xdr:colOff>
      <xdr:row>0</xdr:row>
      <xdr:rowOff>0</xdr:rowOff>
    </xdr:from>
    <xdr:ext cx="1504950" cy="752475"/>
    <xdr:pic>
      <xdr:nvPicPr>
        <xdr:cNvPr id="2" name="image2.jpg" descr="A black and white sign&#10;&#10;Description automatically generated with low confidence">
          <a:extLst>
            <a:ext uri="{FF2B5EF4-FFF2-40B4-BE49-F238E27FC236}">
              <a16:creationId xmlns:a16="http://schemas.microsoft.com/office/drawing/2014/main" id="{3697AEB5-F639-49E8-B679-7FB259F780F5}"/>
            </a:ext>
          </a:extLst>
        </xdr:cNvPr>
        <xdr:cNvPicPr preferRelativeResize="0"/>
      </xdr:nvPicPr>
      <xdr:blipFill>
        <a:blip xmlns:r="http://schemas.openxmlformats.org/officeDocument/2006/relationships" r:embed="rId1" cstate="print"/>
        <a:stretch>
          <a:fillRect/>
        </a:stretch>
      </xdr:blipFill>
      <xdr:spPr>
        <a:xfrm>
          <a:off x="5991225" y="0"/>
          <a:ext cx="1504950" cy="752475"/>
        </a:xfrm>
        <a:prstGeom prst="rect">
          <a:avLst/>
        </a:prstGeom>
        <a:noFill/>
      </xdr:spPr>
    </xdr:pic>
    <xdr:clientData fLocksWithSheet="0"/>
  </xdr:oneCellAnchor>
  <xdr:oneCellAnchor>
    <xdr:from>
      <xdr:col>8</xdr:col>
      <xdr:colOff>152400</xdr:colOff>
      <xdr:row>0</xdr:row>
      <xdr:rowOff>0</xdr:rowOff>
    </xdr:from>
    <xdr:ext cx="542925" cy="628650"/>
    <xdr:pic>
      <xdr:nvPicPr>
        <xdr:cNvPr id="3" name="image1.gif" descr="[1.0 inch Equal Housing Opportunity Logo]">
          <a:extLst>
            <a:ext uri="{FF2B5EF4-FFF2-40B4-BE49-F238E27FC236}">
              <a16:creationId xmlns:a16="http://schemas.microsoft.com/office/drawing/2014/main" id="{B1557159-61F8-46D9-B2DD-8D0FD925A5B4}"/>
            </a:ext>
          </a:extLst>
        </xdr:cNvPr>
        <xdr:cNvPicPr preferRelativeResize="0"/>
      </xdr:nvPicPr>
      <xdr:blipFill>
        <a:blip xmlns:r="http://schemas.openxmlformats.org/officeDocument/2006/relationships" r:embed="rId2" cstate="print"/>
        <a:stretch>
          <a:fillRect/>
        </a:stretch>
      </xdr:blipFill>
      <xdr:spPr>
        <a:xfrm>
          <a:off x="5314950" y="0"/>
          <a:ext cx="542925" cy="6286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9</xdr:col>
      <xdr:colOff>333375</xdr:colOff>
      <xdr:row>0</xdr:row>
      <xdr:rowOff>123825</xdr:rowOff>
    </xdr:from>
    <xdr:to>
      <xdr:col>11</xdr:col>
      <xdr:colOff>600075</xdr:colOff>
      <xdr:row>3</xdr:row>
      <xdr:rowOff>104775</xdr:rowOff>
    </xdr:to>
    <xdr:pic>
      <xdr:nvPicPr>
        <xdr:cNvPr id="3" name="Picture 2" descr="A black and white sign&#10;&#10;Description automatically generated with low confidenc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8425" y="123825"/>
          <a:ext cx="1562100" cy="733425"/>
        </a:xfrm>
        <a:prstGeom prst="rect">
          <a:avLst/>
        </a:prstGeom>
      </xdr:spPr>
    </xdr:pic>
    <xdr:clientData/>
  </xdr:twoCellAnchor>
  <xdr:twoCellAnchor editAs="oneCell">
    <xdr:from>
      <xdr:col>0</xdr:col>
      <xdr:colOff>161925</xdr:colOff>
      <xdr:row>0</xdr:row>
      <xdr:rowOff>142875</xdr:rowOff>
    </xdr:from>
    <xdr:to>
      <xdr:col>1</xdr:col>
      <xdr:colOff>313990</xdr:colOff>
      <xdr:row>3</xdr:row>
      <xdr:rowOff>9525</xdr:rowOff>
    </xdr:to>
    <xdr:pic>
      <xdr:nvPicPr>
        <xdr:cNvPr id="2" name="Picture 1" descr="[1.0 inch Equal Housing Opportunity Logo]">
          <a:extLst>
            <a:ext uri="{FF2B5EF4-FFF2-40B4-BE49-F238E27FC236}">
              <a16:creationId xmlns:a16="http://schemas.microsoft.com/office/drawing/2014/main" id="{B7113CC6-B9AF-42BF-9569-6BDB59E0AF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42875"/>
          <a:ext cx="58069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60</xdr:row>
      <xdr:rowOff>19049</xdr:rowOff>
    </xdr:from>
    <xdr:to>
      <xdr:col>16</xdr:col>
      <xdr:colOff>0</xdr:colOff>
      <xdr:row>72</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19049"/>
          <a:ext cx="10239375"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u="none" strike="noStrike" baseline="0">
              <a:solidFill>
                <a:schemeClr val="dk1"/>
              </a:solidFill>
              <a:latin typeface="Avenir Next LT Pro" panose="020B0504020202020204" pitchFamily="34" charset="0"/>
              <a:ea typeface="+mn-ea"/>
              <a:cs typeface="+mn-cs"/>
            </a:rPr>
            <a:t>TABLE 1: DESCRIPTION OF PERFORMANCE STANDARDS* </a:t>
          </a:r>
          <a:endParaRPr lang="en-US" sz="1600" b="0" i="0" u="none" strike="noStrike" baseline="0">
            <a:solidFill>
              <a:schemeClr val="dk1"/>
            </a:solidFill>
            <a:latin typeface="Avenir Next LT Pro" panose="020B0504020202020204" pitchFamily="34" charset="0"/>
            <a:ea typeface="+mn-ea"/>
            <a:cs typeface="+mn-cs"/>
          </a:endParaRPr>
        </a:p>
        <a:p>
          <a:endParaRPr lang="en-US" sz="1400" b="1" i="0" u="none" strike="noStrike" baseline="0">
            <a:solidFill>
              <a:schemeClr val="dk1"/>
            </a:solidFill>
            <a:latin typeface="Avenir Next LT Pro" panose="020B0504020202020204" pitchFamily="34" charset="0"/>
            <a:ea typeface="+mn-ea"/>
            <a:cs typeface="+mn-cs"/>
          </a:endParaRPr>
        </a:p>
        <a:p>
          <a:r>
            <a:rPr lang="en-US" sz="1600" b="1" i="0" u="sng" strike="noStrike" baseline="0">
              <a:solidFill>
                <a:schemeClr val="dk1"/>
              </a:solidFill>
              <a:latin typeface="Avenir Next LT Pro" panose="020B0504020202020204" pitchFamily="34" charset="0"/>
              <a:ea typeface="+mn-ea"/>
              <a:cs typeface="+mn-cs"/>
            </a:rPr>
            <a:t>*Instructions for Completing Table 1:</a:t>
          </a:r>
          <a:r>
            <a:rPr lang="en-US" sz="1600" b="1" i="0" u="none" strike="noStrike" baseline="0">
              <a:solidFill>
                <a:schemeClr val="dk1"/>
              </a:solidFill>
              <a:latin typeface="Avenir Next LT Pro" panose="020B0504020202020204" pitchFamily="34" charset="0"/>
              <a:ea typeface="+mn-ea"/>
              <a:cs typeface="+mn-cs"/>
            </a:rPr>
            <a:t>  </a:t>
          </a:r>
          <a:r>
            <a:rPr lang="en-US" sz="1600" b="0" i="0" u="none" strike="noStrike" baseline="0">
              <a:solidFill>
                <a:schemeClr val="dk1"/>
              </a:solidFill>
              <a:latin typeface="Avenir Next LT Pro" panose="020B0504020202020204" pitchFamily="34" charset="0"/>
              <a:ea typeface="+mn-ea"/>
              <a:cs typeface="+mn-cs"/>
            </a:rPr>
            <a:t>Provide the following information:</a:t>
          </a:r>
        </a:p>
        <a:p>
          <a:endParaRPr lang="en-US" sz="1400" b="1" i="0" u="none" strike="noStrike" baseline="0">
            <a:solidFill>
              <a:schemeClr val="dk1"/>
            </a:solidFill>
            <a:latin typeface="Avenir Next LT Pro" panose="020B0504020202020204" pitchFamily="34" charset="0"/>
            <a:ea typeface="+mn-ea"/>
            <a:cs typeface="+mn-cs"/>
          </a:endParaRPr>
        </a:p>
        <a:p>
          <a:r>
            <a:rPr lang="en-US" sz="1400" b="0" i="0" u="none" strike="noStrike" baseline="0">
              <a:solidFill>
                <a:schemeClr val="dk1"/>
              </a:solidFill>
              <a:latin typeface="Avenir Next LT Pro" panose="020B0504020202020204" pitchFamily="34" charset="0"/>
              <a:ea typeface="+mn-ea"/>
              <a:cs typeface="+mn-cs"/>
            </a:rPr>
            <a:t>a.   In the “Service Delivery Process” column, indicate how performance standards will be monitored and documented.            </a:t>
          </a:r>
        </a:p>
        <a:p>
          <a:endParaRPr lang="en-US" sz="1400" b="0" i="0" u="none" strike="noStrike" baseline="0">
            <a:solidFill>
              <a:schemeClr val="dk1"/>
            </a:solidFill>
            <a:latin typeface="Avenir Next LT Pro" panose="020B0504020202020204" pitchFamily="34" charset="0"/>
            <a:ea typeface="+mn-ea"/>
            <a:cs typeface="+mn-cs"/>
          </a:endParaRPr>
        </a:p>
        <a:p>
          <a:r>
            <a:rPr lang="en-US" sz="1400" b="0" i="0" u="none" strike="noStrike" baseline="0">
              <a:solidFill>
                <a:schemeClr val="dk1"/>
              </a:solidFill>
              <a:latin typeface="Avenir Next LT Pro" panose="020B0504020202020204" pitchFamily="34" charset="0"/>
              <a:ea typeface="+mn-ea"/>
              <a:cs typeface="+mn-cs"/>
            </a:rPr>
            <a:t>b.   In the “Performance Measures” column, provide metrics on how the project will determine success.</a:t>
          </a:r>
        </a:p>
        <a:p>
          <a:r>
            <a:rPr lang="en-US" sz="1400" b="0" i="1" u="none" strike="noStrike" baseline="0">
              <a:solidFill>
                <a:schemeClr val="dk1"/>
              </a:solidFill>
              <a:latin typeface="Avenir Next LT Pro" panose="020B0504020202020204" pitchFamily="34" charset="0"/>
              <a:ea typeface="+mn-ea"/>
              <a:cs typeface="+mn-cs"/>
            </a:rPr>
            <a:t>      Examples provided in table may be edited to reflect the metrics established for your project.</a:t>
          </a:r>
          <a:endParaRPr lang="en-US" sz="1400" b="0">
            <a:latin typeface="Avenir Next LT Pro" panose="020B0504020202020204" pitchFamily="34" charset="0"/>
          </a:endParaRPr>
        </a:p>
      </xdr:txBody>
    </xdr:sp>
    <xdr:clientData/>
  </xdr:twoCellAnchor>
  <xdr:twoCellAnchor editAs="oneCell">
    <xdr:from>
      <xdr:col>13</xdr:col>
      <xdr:colOff>85725</xdr:colOff>
      <xdr:row>60</xdr:row>
      <xdr:rowOff>0</xdr:rowOff>
    </xdr:from>
    <xdr:to>
      <xdr:col>15</xdr:col>
      <xdr:colOff>628650</xdr:colOff>
      <xdr:row>63</xdr:row>
      <xdr:rowOff>152400</xdr:rowOff>
    </xdr:to>
    <xdr:pic>
      <xdr:nvPicPr>
        <xdr:cNvPr id="3" name="Picture 2" descr="A black and white sign&#10;&#10;Description automatically generated with low confidence">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6325" y="0"/>
          <a:ext cx="1533525" cy="723900"/>
        </a:xfrm>
        <a:prstGeom prst="rect">
          <a:avLst/>
        </a:prstGeom>
      </xdr:spPr>
    </xdr:pic>
    <xdr:clientData/>
  </xdr:twoCellAnchor>
  <xdr:twoCellAnchor editAs="oneCell">
    <xdr:from>
      <xdr:col>11</xdr:col>
      <xdr:colOff>581025</xdr:colOff>
      <xdr:row>60</xdr:row>
      <xdr:rowOff>0</xdr:rowOff>
    </xdr:from>
    <xdr:to>
      <xdr:col>12</xdr:col>
      <xdr:colOff>552116</xdr:colOff>
      <xdr:row>63</xdr:row>
      <xdr:rowOff>38100</xdr:rowOff>
    </xdr:to>
    <xdr:pic>
      <xdr:nvPicPr>
        <xdr:cNvPr id="4" name="Picture 3" descr="[1.0 inch Equal Housing Opportunity Logo]">
          <a:extLst>
            <a:ext uri="{FF2B5EF4-FFF2-40B4-BE49-F238E27FC236}">
              <a16:creationId xmlns:a16="http://schemas.microsoft.com/office/drawing/2014/main" id="{B6E9C47A-B5B9-4679-A0A2-AFFD00D94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2425"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39158</xdr:colOff>
      <xdr:row>0</xdr:row>
      <xdr:rowOff>0</xdr:rowOff>
    </xdr:from>
    <xdr:to>
      <xdr:col>15</xdr:col>
      <xdr:colOff>360891</xdr:colOff>
      <xdr:row>1</xdr:row>
      <xdr:rowOff>476249</xdr:rowOff>
    </xdr:to>
    <xdr:pic>
      <xdr:nvPicPr>
        <xdr:cNvPr id="5" name="Picture 4" descr="A black and white sign&#10;&#10;Description automatically generated with low confidenc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2491" y="0"/>
          <a:ext cx="1549399" cy="666749"/>
        </a:xfrm>
        <a:prstGeom prst="rect">
          <a:avLst/>
        </a:prstGeom>
      </xdr:spPr>
    </xdr:pic>
    <xdr:clientData/>
  </xdr:twoCellAnchor>
  <xdr:twoCellAnchor editAs="oneCell">
    <xdr:from>
      <xdr:col>11</xdr:col>
      <xdr:colOff>437092</xdr:colOff>
      <xdr:row>0</xdr:row>
      <xdr:rowOff>0</xdr:rowOff>
    </xdr:from>
    <xdr:to>
      <xdr:col>12</xdr:col>
      <xdr:colOff>400774</xdr:colOff>
      <xdr:row>1</xdr:row>
      <xdr:rowOff>419100</xdr:rowOff>
    </xdr:to>
    <xdr:pic>
      <xdr:nvPicPr>
        <xdr:cNvPr id="2" name="Picture 1" descr="[1.0 inch Equal Housing Opportunity Logo]">
          <a:extLst>
            <a:ext uri="{FF2B5EF4-FFF2-40B4-BE49-F238E27FC236}">
              <a16:creationId xmlns:a16="http://schemas.microsoft.com/office/drawing/2014/main" id="{CB0718A6-4133-43AB-BBB8-222FD45792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07425"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590550</xdr:colOff>
      <xdr:row>0</xdr:row>
      <xdr:rowOff>9525</xdr:rowOff>
    </xdr:from>
    <xdr:to>
      <xdr:col>3</xdr:col>
      <xdr:colOff>1171240</xdr:colOff>
      <xdr:row>0</xdr:row>
      <xdr:rowOff>619125</xdr:rowOff>
    </xdr:to>
    <xdr:pic>
      <xdr:nvPicPr>
        <xdr:cNvPr id="3" name="Picture 2" descr="[1.0 inch Equal Housing Opportunity Logo]">
          <a:extLst>
            <a:ext uri="{FF2B5EF4-FFF2-40B4-BE49-F238E27FC236}">
              <a16:creationId xmlns:a16="http://schemas.microsoft.com/office/drawing/2014/main" id="{DDAD3BDE-837A-453D-BE76-C0A4E5118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9525"/>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1343025</xdr:colOff>
      <xdr:row>0</xdr:row>
      <xdr:rowOff>9525</xdr:rowOff>
    </xdr:from>
    <xdr:ext cx="1609725" cy="666749"/>
    <xdr:pic>
      <xdr:nvPicPr>
        <xdr:cNvPr id="5" name="Picture 4" descr="A black and white sign&#10;&#10;Description automatically generated with low confidence">
          <a:extLst>
            <a:ext uri="{FF2B5EF4-FFF2-40B4-BE49-F238E27FC236}">
              <a16:creationId xmlns:a16="http://schemas.microsoft.com/office/drawing/2014/main" id="{10D170F3-2653-437C-9230-E6E4E880CF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48600" y="9525"/>
          <a:ext cx="1609725" cy="6667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257175</xdr:colOff>
      <xdr:row>0</xdr:row>
      <xdr:rowOff>0</xdr:rowOff>
    </xdr:from>
    <xdr:to>
      <xdr:col>12</xdr:col>
      <xdr:colOff>568325</xdr:colOff>
      <xdr:row>2</xdr:row>
      <xdr:rowOff>9525</xdr:rowOff>
    </xdr:to>
    <xdr:pic>
      <xdr:nvPicPr>
        <xdr:cNvPr id="5" name="Picture 4" descr="A black and white sign&#10;&#10;Description automatically generated with low confidence">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0" y="0"/>
          <a:ext cx="1530350" cy="714375"/>
        </a:xfrm>
        <a:prstGeom prst="rect">
          <a:avLst/>
        </a:prstGeom>
      </xdr:spPr>
    </xdr:pic>
    <xdr:clientData/>
  </xdr:twoCellAnchor>
  <xdr:twoCellAnchor editAs="oneCell">
    <xdr:from>
      <xdr:col>9</xdr:col>
      <xdr:colOff>142875</xdr:colOff>
      <xdr:row>0</xdr:row>
      <xdr:rowOff>0</xdr:rowOff>
    </xdr:from>
    <xdr:to>
      <xdr:col>10</xdr:col>
      <xdr:colOff>110790</xdr:colOff>
      <xdr:row>1</xdr:row>
      <xdr:rowOff>152400</xdr:rowOff>
    </xdr:to>
    <xdr:pic>
      <xdr:nvPicPr>
        <xdr:cNvPr id="2" name="Picture 1" descr="[1.0 inch Equal Housing Opportunity Logo]">
          <a:extLst>
            <a:ext uri="{FF2B5EF4-FFF2-40B4-BE49-F238E27FC236}">
              <a16:creationId xmlns:a16="http://schemas.microsoft.com/office/drawing/2014/main" id="{7DA98CC6-4245-4B91-A530-251DB6881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142875</xdr:colOff>
      <xdr:row>0</xdr:row>
      <xdr:rowOff>0</xdr:rowOff>
    </xdr:from>
    <xdr:to>
      <xdr:col>9</xdr:col>
      <xdr:colOff>110790</xdr:colOff>
      <xdr:row>1</xdr:row>
      <xdr:rowOff>38100</xdr:rowOff>
    </xdr:to>
    <xdr:pic>
      <xdr:nvPicPr>
        <xdr:cNvPr id="2" name="Picture 1" descr="[1.0 inch Equal Housing Opportunity Logo]">
          <a:extLst>
            <a:ext uri="{FF2B5EF4-FFF2-40B4-BE49-F238E27FC236}">
              <a16:creationId xmlns:a16="http://schemas.microsoft.com/office/drawing/2014/main" id="{12E96014-F401-4ED5-852E-B0D7875DF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266700</xdr:colOff>
      <xdr:row>0</xdr:row>
      <xdr:rowOff>0</xdr:rowOff>
    </xdr:from>
    <xdr:to>
      <xdr:col>11</xdr:col>
      <xdr:colOff>590550</xdr:colOff>
      <xdr:row>1</xdr:row>
      <xdr:rowOff>57150</xdr:rowOff>
    </xdr:to>
    <xdr:pic>
      <xdr:nvPicPr>
        <xdr:cNvPr id="5" name="Picture 4" descr="A black and white sign&#10;&#10;Description automatically generated with low confidence">
          <a:extLst>
            <a:ext uri="{FF2B5EF4-FFF2-40B4-BE49-F238E27FC236}">
              <a16:creationId xmlns:a16="http://schemas.microsoft.com/office/drawing/2014/main" id="{95EE3E10-5951-4B92-9BE4-B79DDA4472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53100" y="0"/>
          <a:ext cx="1543050" cy="628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590550</xdr:colOff>
      <xdr:row>0</xdr:row>
      <xdr:rowOff>0</xdr:rowOff>
    </xdr:from>
    <xdr:to>
      <xdr:col>7</xdr:col>
      <xdr:colOff>723900</xdr:colOff>
      <xdr:row>3</xdr:row>
      <xdr:rowOff>92074</xdr:rowOff>
    </xdr:to>
    <xdr:pic>
      <xdr:nvPicPr>
        <xdr:cNvPr id="3" name="Picture 2" descr="A black and white sign&#10;&#10;Description automatically generated with low confidence">
          <a:extLst>
            <a:ext uri="{FF2B5EF4-FFF2-40B4-BE49-F238E27FC236}">
              <a16:creationId xmlns:a16="http://schemas.microsoft.com/office/drawing/2014/main" id="{C546680E-43E8-42A4-AD34-1E525499BE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0650" y="0"/>
          <a:ext cx="1543050" cy="663574"/>
        </a:xfrm>
        <a:prstGeom prst="rect">
          <a:avLst/>
        </a:prstGeom>
      </xdr:spPr>
    </xdr:pic>
    <xdr:clientData/>
  </xdr:twoCellAnchor>
  <xdr:twoCellAnchor editAs="oneCell">
    <xdr:from>
      <xdr:col>4</xdr:col>
      <xdr:colOff>1162050</xdr:colOff>
      <xdr:row>0</xdr:row>
      <xdr:rowOff>0</xdr:rowOff>
    </xdr:from>
    <xdr:to>
      <xdr:col>5</xdr:col>
      <xdr:colOff>444165</xdr:colOff>
      <xdr:row>3</xdr:row>
      <xdr:rowOff>38100</xdr:rowOff>
    </xdr:to>
    <xdr:pic>
      <xdr:nvPicPr>
        <xdr:cNvPr id="4" name="Picture 3" descr="[1.0 inch Equal Housing Opportunity Logo]">
          <a:extLst>
            <a:ext uri="{FF2B5EF4-FFF2-40B4-BE49-F238E27FC236}">
              <a16:creationId xmlns:a16="http://schemas.microsoft.com/office/drawing/2014/main" id="{A7EFBE9C-5670-4FC2-96B0-D6E007601D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file/d/1tFJUb46l_XKbgDDHESsnUNWPAvxeCLdA/view"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ecfr.gov/current/title-2/subtitle-A/chapter-II/part-200/subpart-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ecfr.gov/current/title-24/subtitle-A/part-75" TargetMode="External"/><Relationship Id="rId1" Type="http://schemas.openxmlformats.org/officeDocument/2006/relationships/hyperlink" Target="https://www.ecfr.gov/current/title-24/subtitle-A/part-75" TargetMode="External"/><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rkansashouse.org/learn/district-map?addr=arkansas&amp;zip=72113" TargetMode="External"/><Relationship Id="rId2" Type="http://schemas.openxmlformats.org/officeDocument/2006/relationships/hyperlink" Target="https://www.census.gov/mycd/" TargetMode="External"/><Relationship Id="rId1" Type="http://schemas.openxmlformats.org/officeDocument/2006/relationships/hyperlink" Target="https://sam.gov/content/hom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ud.gov/sites/dfiles/OCHCO/documents/2021-10cpdn.pdf" TargetMode="External"/><Relationship Id="rId1" Type="http://schemas.openxmlformats.org/officeDocument/2006/relationships/hyperlink" Target="https://www.hud.gov/program_offices/comm_planning/home-ar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gcc02.safelinks.protection.outlook.com/?url=https%3A%2F%2Fwww.hudexchange.info%2Fresource%2F7187%2Foptional-buy-america-preference-checklist%2F&amp;data=05%7C02%7CJohn.Blackwell%40arkansas.gov%7Cc87d181028c9429c013f08dd04bb00ee%7C5ec1d8f0cb624000b3278e63b0547048%7C0%7C0%7C638671923391465024%7CUnknown%7CTWFpbGZsb3d8eyJFbXB0eU1hcGkiOnRydWUsIlYiOiIwLjAuMDAwMCIsIlAiOiJXaW4zMiIsIkFOIjoiTWFpbCIsIldUIjoyfQ%3D%3D%7C0%7C%7C%7C&amp;sdata=6bVu4OcaSraNshUx3HubNkfPGp3N2HmEskltIW0Bano%3D&amp;reserved=0" TargetMode="External"/><Relationship Id="rId2" Type="http://schemas.openxmlformats.org/officeDocument/2006/relationships/hyperlink" Target="https://gcc02.safelinks.protection.outlook.com/?url=https%3A%2F%2Fcdn.prod.website-files.com%2F643d956ac5af61f5a4c580e6%2F64ff1fe022542aaae28e46e4_TENANT%2520SELECTION%2520PLAN%2520POLICY%2520template.docx&amp;data=05%7C02%7CJohn.Blackwell%40arkansas.gov%7C9aeac9024873419b03b508dd042e1af8%7C5ec1d8f0cb624000b3278e63b0547048%7C0%7C0%7C638671318241241500%7CUnknown%7CTWFpbGZsb3d8eyJFbXB0eU1hcGkiOnRydWUsIlYiOiIwLjAuMDAwMCIsIlAiOiJXaW4zMiIsIkFOIjoiTWFpbCIsIldUIjoyfQ%3D%3D%7C0%7C%7C%7C&amp;sdata=T1K%2FwCxUDng5NeG%2FqQPy8%2Fn%2FKSzlnB0k89Uw6ZIhRcg%3D&amp;reserved=0" TargetMode="External"/><Relationship Id="rId1" Type="http://schemas.openxmlformats.org/officeDocument/2006/relationships/hyperlink" Target="https://www.hudexchange.info/resource/2330/24-cfr-part-135-section-3-regulations/" TargetMode="External"/><Relationship Id="rId5" Type="http://schemas.openxmlformats.org/officeDocument/2006/relationships/printerSettings" Target="../printerSettings/printerSettings3.bin"/><Relationship Id="rId4" Type="http://schemas.openxmlformats.org/officeDocument/2006/relationships/hyperlink" Target="https://gcc02.safelinks.protection.outlook.com/?url=https%3A%2F%2Fadfa.mitas.com%2FWebPortal%2FPortalMain.aspx%3Fmeqs%3Din0%252FLHV68FGJyaqEqT1wqFGvgt20q0Ex%25252AMPK0vMzODLTO6YS0kZM3O1Eex%252Fu%25252AWgt&amp;data=05%7C01%7Calisa.green%40arkansas.gov%7Cd1613579bc3e40076c7a08db6c370c50%7C5ec1d8f0cb624000b3278e63b0547048%7C0%7C0%7C638222755948689431%7CUnknown%7CTWFpbGZsb3d8eyJWIjoiMC4wLjAwMDAiLCJQIjoiV2luMzIiLCJBTiI6Ik1haWwiLCJXVCI6Mn0%3D%7C3000%7C%7C%7C&amp;sdata=24LxCvaqyivnOnVI4r3a0cKo9Al5aIWmgHajrHa4FLc%3D&amp;reserved=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hud.gov/sites/dfiles/OCHCO/documents/2021-10cpdn.pdf" TargetMode="External"/><Relationship Id="rId2" Type="http://schemas.openxmlformats.org/officeDocument/2006/relationships/hyperlink" Target="https://www.hud.gov/sites/dfiles/OCHCO/documents/2021-10cpdn.pdf" TargetMode="External"/><Relationship Id="rId1" Type="http://schemas.openxmlformats.org/officeDocument/2006/relationships/hyperlink" Target="https://www.hud.gov/sites/dfiles/OCHCO/documents/2021-10cpdn.pdf"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E4E1-72AE-4222-81A3-1D2318FCA090}">
  <dimension ref="A1:Z1000"/>
  <sheetViews>
    <sheetView tabSelected="1" workbookViewId="0">
      <selection activeCell="A25" sqref="A25:N25"/>
    </sheetView>
  </sheetViews>
  <sheetFormatPr defaultColWidth="14.453125" defaultRowHeight="15" customHeight="1"/>
  <cols>
    <col min="1" max="8" width="8.7265625" style="174" customWidth="1"/>
    <col min="9" max="14" width="9.1796875" style="174" customWidth="1"/>
    <col min="15" max="26" width="8.7265625" style="174" customWidth="1"/>
    <col min="27" max="16384" width="14.453125" style="174"/>
  </cols>
  <sheetData>
    <row r="1" spans="1:26" ht="14.5">
      <c r="A1" s="172" t="s">
        <v>518</v>
      </c>
      <c r="B1" s="173"/>
      <c r="C1" s="173"/>
      <c r="D1" s="173"/>
      <c r="E1" s="173"/>
      <c r="F1" s="173"/>
      <c r="G1" s="173"/>
      <c r="H1" s="173"/>
      <c r="I1" s="173"/>
      <c r="J1" s="173"/>
      <c r="K1" s="173"/>
      <c r="L1" s="173"/>
      <c r="M1" s="173"/>
      <c r="N1" s="173"/>
    </row>
    <row r="2" spans="1:26" ht="16">
      <c r="A2" s="209" t="s">
        <v>298</v>
      </c>
      <c r="B2" s="201"/>
      <c r="C2" s="201"/>
      <c r="D2" s="201"/>
      <c r="E2" s="201"/>
      <c r="F2" s="201"/>
      <c r="G2" s="201"/>
      <c r="H2" s="201"/>
      <c r="I2" s="201"/>
      <c r="J2" s="201"/>
      <c r="K2" s="201"/>
      <c r="L2" s="201"/>
      <c r="M2" s="201"/>
      <c r="N2" s="201"/>
    </row>
    <row r="3" spans="1:26" ht="21.75" customHeight="1">
      <c r="A3" s="210"/>
      <c r="B3" s="201"/>
      <c r="C3" s="201"/>
      <c r="D3" s="201"/>
      <c r="E3" s="201"/>
      <c r="F3" s="201"/>
      <c r="G3" s="201"/>
      <c r="H3" s="201"/>
      <c r="I3" s="201"/>
      <c r="J3" s="201"/>
      <c r="K3" s="201"/>
      <c r="L3" s="201"/>
      <c r="M3" s="201"/>
      <c r="N3" s="201"/>
    </row>
    <row r="4" spans="1:26" ht="53.25" customHeight="1">
      <c r="A4" s="211" t="s">
        <v>286</v>
      </c>
      <c r="B4" s="201"/>
      <c r="C4" s="201"/>
      <c r="D4" s="201"/>
      <c r="E4" s="201"/>
      <c r="F4" s="201"/>
      <c r="G4" s="201"/>
      <c r="H4" s="201"/>
      <c r="I4" s="201"/>
      <c r="J4" s="201"/>
      <c r="K4" s="201"/>
      <c r="L4" s="201"/>
      <c r="M4" s="201"/>
      <c r="N4" s="201"/>
    </row>
    <row r="5" spans="1:26" ht="21" customHeight="1">
      <c r="A5" s="212" t="s">
        <v>279</v>
      </c>
      <c r="B5" s="201"/>
      <c r="C5" s="201"/>
      <c r="D5" s="201"/>
      <c r="E5" s="201"/>
      <c r="F5" s="201"/>
      <c r="G5" s="201"/>
      <c r="H5" s="201"/>
      <c r="I5" s="201"/>
      <c r="J5" s="201"/>
      <c r="K5" s="201"/>
      <c r="L5" s="201"/>
      <c r="M5" s="201"/>
      <c r="N5" s="201"/>
    </row>
    <row r="6" spans="1:26" ht="14.5">
      <c r="A6" s="212"/>
      <c r="B6" s="201"/>
      <c r="C6" s="201"/>
      <c r="D6" s="201"/>
      <c r="E6" s="201"/>
      <c r="F6" s="201"/>
      <c r="G6" s="201"/>
      <c r="H6" s="201"/>
      <c r="I6" s="201"/>
      <c r="J6" s="201"/>
      <c r="K6" s="201"/>
      <c r="L6" s="201"/>
      <c r="M6" s="201"/>
      <c r="N6" s="201"/>
    </row>
    <row r="7" spans="1:26" ht="21" customHeight="1">
      <c r="A7" s="213" t="s">
        <v>524</v>
      </c>
      <c r="B7" s="201"/>
      <c r="C7" s="201"/>
      <c r="D7" s="201"/>
      <c r="E7" s="201"/>
      <c r="F7" s="201"/>
      <c r="G7" s="201"/>
      <c r="H7" s="201"/>
      <c r="I7" s="201"/>
      <c r="J7" s="201"/>
      <c r="K7" s="201"/>
      <c r="L7" s="201"/>
      <c r="M7" s="201"/>
      <c r="N7" s="201"/>
    </row>
    <row r="8" spans="1:26" ht="15" customHeight="1">
      <c r="A8" s="175"/>
      <c r="B8" s="175"/>
      <c r="C8" s="175"/>
      <c r="D8" s="175"/>
      <c r="E8" s="175"/>
      <c r="F8" s="175"/>
      <c r="G8" s="175"/>
      <c r="H8" s="175"/>
      <c r="I8" s="175"/>
      <c r="J8" s="175"/>
      <c r="K8" s="175"/>
      <c r="L8" s="175"/>
      <c r="M8" s="175"/>
      <c r="N8" s="175"/>
    </row>
    <row r="9" spans="1:26" ht="18">
      <c r="A9" s="205" t="s">
        <v>264</v>
      </c>
      <c r="B9" s="201"/>
      <c r="C9" s="201"/>
      <c r="D9" s="201"/>
      <c r="E9" s="201"/>
      <c r="F9" s="201"/>
      <c r="G9" s="201"/>
      <c r="H9" s="201"/>
      <c r="I9" s="201"/>
      <c r="J9" s="201"/>
      <c r="K9" s="201"/>
      <c r="L9" s="201"/>
      <c r="M9" s="201"/>
      <c r="N9" s="201"/>
    </row>
    <row r="10" spans="1:26" ht="18">
      <c r="A10" s="206"/>
      <c r="B10" s="201"/>
      <c r="C10" s="201"/>
      <c r="D10" s="201"/>
      <c r="E10" s="201"/>
      <c r="F10" s="201"/>
      <c r="G10" s="201"/>
      <c r="H10" s="201"/>
      <c r="I10" s="201"/>
      <c r="J10" s="201"/>
      <c r="K10" s="201"/>
      <c r="L10" s="201"/>
      <c r="M10" s="201"/>
      <c r="N10" s="201"/>
    </row>
    <row r="11" spans="1:26" ht="19.5" customHeight="1">
      <c r="A11" s="207" t="s">
        <v>9</v>
      </c>
      <c r="B11" s="201"/>
      <c r="C11" s="201"/>
      <c r="D11" s="201"/>
      <c r="E11" s="201"/>
      <c r="F11" s="201"/>
      <c r="G11" s="201"/>
      <c r="H11" s="201"/>
      <c r="I11" s="201"/>
      <c r="J11" s="201"/>
      <c r="K11" s="201"/>
      <c r="L11" s="201"/>
      <c r="M11" s="201"/>
      <c r="N11" s="201"/>
    </row>
    <row r="12" spans="1:26" ht="17.5">
      <c r="A12" s="208"/>
      <c r="B12" s="201"/>
      <c r="C12" s="201"/>
      <c r="D12" s="201"/>
      <c r="E12" s="201"/>
      <c r="F12" s="201"/>
      <c r="G12" s="201"/>
      <c r="H12" s="201"/>
      <c r="I12" s="201"/>
      <c r="J12" s="201"/>
      <c r="K12" s="201"/>
      <c r="L12" s="201"/>
      <c r="M12" s="201"/>
      <c r="N12" s="201"/>
    </row>
    <row r="13" spans="1:26" ht="27.75" customHeight="1">
      <c r="A13" s="202" t="s">
        <v>519</v>
      </c>
      <c r="B13" s="201"/>
      <c r="C13" s="201"/>
      <c r="D13" s="201"/>
      <c r="E13" s="201"/>
      <c r="F13" s="201"/>
      <c r="G13" s="201"/>
      <c r="H13" s="201"/>
      <c r="I13" s="201"/>
      <c r="J13" s="201"/>
      <c r="K13" s="201"/>
      <c r="L13" s="201"/>
      <c r="M13" s="201"/>
      <c r="N13" s="201"/>
      <c r="O13" s="176"/>
      <c r="P13" s="176"/>
      <c r="Q13" s="176"/>
      <c r="R13" s="176"/>
      <c r="S13" s="176"/>
      <c r="T13" s="176"/>
      <c r="U13" s="176"/>
      <c r="V13" s="176"/>
      <c r="W13" s="176"/>
      <c r="X13" s="176"/>
      <c r="Y13" s="176"/>
      <c r="Z13" s="176"/>
    </row>
    <row r="14" spans="1:26" ht="27.75" customHeight="1">
      <c r="A14" s="202" t="s">
        <v>520</v>
      </c>
      <c r="B14" s="201"/>
      <c r="C14" s="201"/>
      <c r="D14" s="201"/>
      <c r="E14" s="201"/>
      <c r="F14" s="201"/>
      <c r="G14" s="201"/>
      <c r="H14" s="201"/>
      <c r="I14" s="201"/>
      <c r="J14" s="201"/>
      <c r="K14" s="201"/>
      <c r="L14" s="201"/>
      <c r="M14" s="201"/>
      <c r="N14" s="201"/>
      <c r="O14" s="176"/>
      <c r="P14" s="176"/>
      <c r="Q14" s="176"/>
      <c r="R14" s="176"/>
      <c r="S14" s="176"/>
      <c r="T14" s="176"/>
      <c r="U14" s="176"/>
      <c r="V14" s="176"/>
      <c r="W14" s="176"/>
      <c r="X14" s="176"/>
      <c r="Y14" s="176"/>
      <c r="Z14" s="176"/>
    </row>
    <row r="15" spans="1:26" ht="27.75" customHeight="1">
      <c r="A15" s="202" t="s">
        <v>525</v>
      </c>
      <c r="B15" s="201"/>
      <c r="C15" s="201"/>
      <c r="D15" s="201"/>
      <c r="E15" s="201"/>
      <c r="F15" s="201"/>
      <c r="G15" s="201"/>
      <c r="H15" s="201"/>
      <c r="I15" s="201"/>
      <c r="J15" s="201"/>
      <c r="K15" s="201"/>
      <c r="L15" s="201"/>
      <c r="M15" s="201"/>
      <c r="N15" s="201"/>
      <c r="O15" s="176"/>
      <c r="P15" s="176"/>
      <c r="Q15" s="176"/>
      <c r="R15" s="176"/>
      <c r="S15" s="176"/>
      <c r="T15" s="176"/>
      <c r="U15" s="176"/>
      <c r="V15" s="176"/>
      <c r="W15" s="176"/>
      <c r="X15" s="176"/>
      <c r="Y15" s="176"/>
      <c r="Z15" s="176"/>
    </row>
    <row r="16" spans="1:26" ht="27.75" customHeight="1">
      <c r="A16" s="204" t="s">
        <v>526</v>
      </c>
      <c r="B16" s="201"/>
      <c r="C16" s="201"/>
      <c r="D16" s="201"/>
      <c r="E16" s="201"/>
      <c r="F16" s="201"/>
      <c r="G16" s="201"/>
      <c r="H16" s="201"/>
      <c r="I16" s="201"/>
      <c r="J16" s="201"/>
      <c r="K16" s="201"/>
      <c r="L16" s="201"/>
      <c r="M16" s="201"/>
      <c r="N16" s="201"/>
      <c r="O16" s="176"/>
      <c r="P16" s="176"/>
      <c r="Q16" s="176"/>
      <c r="R16" s="176"/>
      <c r="S16" s="176"/>
      <c r="T16" s="176"/>
      <c r="U16" s="176"/>
      <c r="V16" s="176"/>
      <c r="W16" s="176"/>
      <c r="X16" s="176"/>
      <c r="Y16" s="176"/>
      <c r="Z16" s="176"/>
    </row>
    <row r="17" spans="1:26" ht="27.75" customHeight="1">
      <c r="A17" s="204" t="s">
        <v>527</v>
      </c>
      <c r="B17" s="201"/>
      <c r="C17" s="201"/>
      <c r="D17" s="201"/>
      <c r="E17" s="201"/>
      <c r="F17" s="201"/>
      <c r="G17" s="201"/>
      <c r="H17" s="201"/>
      <c r="I17" s="201"/>
      <c r="J17" s="201"/>
      <c r="K17" s="201"/>
      <c r="L17" s="201"/>
      <c r="M17" s="201"/>
      <c r="N17" s="201"/>
      <c r="O17" s="176"/>
      <c r="P17" s="176"/>
      <c r="Q17" s="176"/>
      <c r="R17" s="176"/>
      <c r="S17" s="176"/>
      <c r="T17" s="176"/>
      <c r="U17" s="176"/>
      <c r="V17" s="176"/>
      <c r="W17" s="176"/>
      <c r="X17" s="176"/>
      <c r="Y17" s="176"/>
      <c r="Z17" s="176"/>
    </row>
    <row r="18" spans="1:26" ht="27.75" customHeight="1">
      <c r="A18" s="204" t="s">
        <v>528</v>
      </c>
      <c r="B18" s="201"/>
      <c r="C18" s="201"/>
      <c r="D18" s="201"/>
      <c r="E18" s="201"/>
      <c r="F18" s="201"/>
      <c r="G18" s="201"/>
      <c r="H18" s="201"/>
      <c r="I18" s="201"/>
      <c r="J18" s="201"/>
      <c r="K18" s="201"/>
      <c r="L18" s="201"/>
      <c r="M18" s="201"/>
      <c r="N18" s="201"/>
      <c r="O18" s="176"/>
      <c r="P18" s="176"/>
      <c r="Q18" s="176"/>
      <c r="R18" s="176"/>
      <c r="S18" s="176"/>
      <c r="T18" s="176"/>
      <c r="U18" s="176"/>
      <c r="V18" s="176"/>
      <c r="W18" s="176"/>
      <c r="X18" s="176"/>
      <c r="Y18" s="176"/>
      <c r="Z18" s="176"/>
    </row>
    <row r="19" spans="1:26" ht="27.75" customHeight="1">
      <c r="A19" s="202" t="s">
        <v>529</v>
      </c>
      <c r="B19" s="201"/>
      <c r="C19" s="201"/>
      <c r="D19" s="201"/>
      <c r="E19" s="201"/>
      <c r="F19" s="201"/>
      <c r="G19" s="201"/>
      <c r="H19" s="201"/>
      <c r="I19" s="201"/>
      <c r="J19" s="201"/>
      <c r="K19" s="201"/>
      <c r="L19" s="201"/>
      <c r="M19" s="201"/>
      <c r="N19" s="201"/>
      <c r="O19" s="176"/>
      <c r="P19" s="176"/>
      <c r="Q19" s="176"/>
      <c r="R19" s="176"/>
      <c r="S19" s="176"/>
      <c r="T19" s="176"/>
      <c r="U19" s="176"/>
      <c r="V19" s="176"/>
      <c r="W19" s="176"/>
      <c r="X19" s="176"/>
      <c r="Y19" s="176"/>
      <c r="Z19" s="176"/>
    </row>
    <row r="20" spans="1:26" ht="27.75" customHeight="1">
      <c r="A20" s="202" t="s">
        <v>530</v>
      </c>
      <c r="B20" s="201"/>
      <c r="C20" s="201"/>
      <c r="D20" s="201"/>
      <c r="E20" s="201"/>
      <c r="F20" s="201"/>
      <c r="G20" s="201"/>
      <c r="H20" s="201"/>
      <c r="I20" s="201"/>
      <c r="J20" s="201"/>
      <c r="K20" s="201"/>
      <c r="L20" s="201"/>
      <c r="M20" s="201"/>
      <c r="N20" s="201"/>
      <c r="O20" s="176"/>
      <c r="P20" s="176"/>
      <c r="Q20" s="176"/>
      <c r="R20" s="176"/>
      <c r="S20" s="176"/>
      <c r="T20" s="176"/>
      <c r="U20" s="176"/>
      <c r="V20" s="176"/>
      <c r="W20" s="176"/>
      <c r="X20" s="176"/>
      <c r="Y20" s="176"/>
      <c r="Z20" s="176"/>
    </row>
    <row r="21" spans="1:26" ht="27.75" customHeight="1">
      <c r="A21" s="202" t="s">
        <v>531</v>
      </c>
      <c r="B21" s="201"/>
      <c r="C21" s="201"/>
      <c r="D21" s="201"/>
      <c r="E21" s="201"/>
      <c r="F21" s="201"/>
      <c r="G21" s="201"/>
      <c r="H21" s="201"/>
      <c r="I21" s="201"/>
      <c r="J21" s="201"/>
      <c r="K21" s="201"/>
      <c r="L21" s="201"/>
      <c r="M21" s="201"/>
      <c r="N21" s="201"/>
      <c r="O21" s="176"/>
      <c r="P21" s="176"/>
      <c r="Q21" s="176"/>
      <c r="R21" s="176"/>
      <c r="S21" s="176"/>
      <c r="T21" s="176"/>
      <c r="U21" s="176"/>
      <c r="V21" s="176"/>
      <c r="W21" s="176"/>
      <c r="X21" s="176"/>
      <c r="Y21" s="176"/>
      <c r="Z21" s="176"/>
    </row>
    <row r="22" spans="1:26" ht="27.75" customHeight="1">
      <c r="A22" s="203" t="s">
        <v>532</v>
      </c>
      <c r="B22" s="201"/>
      <c r="C22" s="201"/>
      <c r="D22" s="201"/>
      <c r="E22" s="201"/>
      <c r="F22" s="201"/>
      <c r="G22" s="201"/>
      <c r="H22" s="201"/>
      <c r="I22" s="201"/>
      <c r="J22" s="201"/>
      <c r="K22" s="201"/>
      <c r="L22" s="201"/>
      <c r="M22" s="201"/>
      <c r="N22" s="201"/>
      <c r="O22" s="176"/>
      <c r="P22" s="176"/>
      <c r="Q22" s="176"/>
      <c r="R22" s="176"/>
      <c r="S22" s="176"/>
      <c r="T22" s="176"/>
      <c r="U22" s="176"/>
      <c r="V22" s="176"/>
      <c r="W22" s="176"/>
      <c r="X22" s="176"/>
      <c r="Y22" s="176"/>
      <c r="Z22" s="176"/>
    </row>
    <row r="23" spans="1:26" ht="27.75" customHeight="1">
      <c r="A23" s="203" t="s">
        <v>533</v>
      </c>
      <c r="B23" s="201"/>
      <c r="C23" s="201"/>
      <c r="D23" s="201"/>
      <c r="E23" s="201"/>
      <c r="F23" s="201"/>
      <c r="G23" s="201"/>
      <c r="H23" s="201"/>
      <c r="I23" s="201"/>
      <c r="J23" s="201"/>
      <c r="K23" s="201"/>
      <c r="L23" s="201"/>
      <c r="M23" s="201"/>
      <c r="N23" s="201"/>
      <c r="O23" s="177"/>
      <c r="P23" s="176"/>
      <c r="Q23" s="176"/>
      <c r="R23" s="176"/>
      <c r="S23" s="176"/>
      <c r="T23" s="176"/>
      <c r="U23" s="176"/>
      <c r="V23" s="176"/>
      <c r="W23" s="176"/>
      <c r="X23" s="176"/>
      <c r="Y23" s="176"/>
      <c r="Z23" s="176"/>
    </row>
    <row r="24" spans="1:26" ht="27.75" customHeight="1">
      <c r="A24" s="203" t="s">
        <v>534</v>
      </c>
      <c r="B24" s="201"/>
      <c r="C24" s="201"/>
      <c r="D24" s="201"/>
      <c r="E24" s="201"/>
      <c r="F24" s="201"/>
      <c r="G24" s="201"/>
      <c r="H24" s="201"/>
      <c r="I24" s="201"/>
      <c r="J24" s="201"/>
      <c r="K24" s="201"/>
      <c r="L24" s="201"/>
      <c r="M24" s="201"/>
      <c r="N24" s="201"/>
      <c r="O24" s="176"/>
      <c r="P24" s="176"/>
      <c r="Q24" s="176"/>
      <c r="R24" s="176"/>
      <c r="S24" s="176"/>
      <c r="T24" s="176"/>
      <c r="U24" s="176"/>
      <c r="V24" s="176"/>
      <c r="W24" s="176"/>
      <c r="X24" s="176"/>
      <c r="Y24" s="176"/>
      <c r="Z24" s="176"/>
    </row>
    <row r="25" spans="1:26" ht="27.75" customHeight="1">
      <c r="A25" s="203" t="s">
        <v>535</v>
      </c>
      <c r="B25" s="201"/>
      <c r="C25" s="201"/>
      <c r="D25" s="201"/>
      <c r="E25" s="201"/>
      <c r="F25" s="201"/>
      <c r="G25" s="201"/>
      <c r="H25" s="201"/>
      <c r="I25" s="201"/>
      <c r="J25" s="201"/>
      <c r="K25" s="201"/>
      <c r="L25" s="201"/>
      <c r="M25" s="201"/>
      <c r="N25" s="201"/>
      <c r="O25" s="176"/>
      <c r="P25" s="176"/>
      <c r="Q25" s="176"/>
      <c r="R25" s="176"/>
      <c r="S25" s="176"/>
      <c r="T25" s="176"/>
      <c r="U25" s="176"/>
      <c r="V25" s="176"/>
      <c r="W25" s="176"/>
      <c r="X25" s="176"/>
      <c r="Y25" s="176"/>
      <c r="Z25" s="176"/>
    </row>
    <row r="26" spans="1:26" ht="66" customHeight="1">
      <c r="A26" s="200" t="s">
        <v>274</v>
      </c>
      <c r="B26" s="201"/>
      <c r="C26" s="201"/>
      <c r="D26" s="201"/>
      <c r="E26" s="201"/>
      <c r="F26" s="201"/>
      <c r="G26" s="201"/>
      <c r="H26" s="201"/>
      <c r="I26" s="201"/>
      <c r="J26" s="201"/>
      <c r="K26" s="201"/>
      <c r="L26" s="201"/>
      <c r="M26" s="201"/>
      <c r="N26" s="201"/>
    </row>
    <row r="27" spans="1:26" ht="57.75" customHeight="1">
      <c r="A27" s="200" t="s">
        <v>521</v>
      </c>
      <c r="B27" s="201"/>
      <c r="C27" s="201"/>
      <c r="D27" s="201"/>
      <c r="E27" s="201"/>
      <c r="F27" s="201"/>
      <c r="G27" s="201"/>
      <c r="H27" s="201"/>
      <c r="I27" s="201"/>
      <c r="J27" s="201"/>
      <c r="K27" s="201"/>
      <c r="L27" s="201"/>
      <c r="M27" s="201"/>
      <c r="N27" s="201"/>
    </row>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7:N7"/>
    <mergeCell ref="A2:N2"/>
    <mergeCell ref="A3:N3"/>
    <mergeCell ref="A4:N4"/>
    <mergeCell ref="A5:N5"/>
    <mergeCell ref="A6:N6"/>
    <mergeCell ref="A20:N20"/>
    <mergeCell ref="A9:N9"/>
    <mergeCell ref="A10:N10"/>
    <mergeCell ref="A11:N11"/>
    <mergeCell ref="A12:N12"/>
    <mergeCell ref="A13:N13"/>
    <mergeCell ref="A14:N14"/>
    <mergeCell ref="A15:N15"/>
    <mergeCell ref="A16:N16"/>
    <mergeCell ref="A17:N17"/>
    <mergeCell ref="A18:N18"/>
    <mergeCell ref="A19:N19"/>
    <mergeCell ref="A27:N27"/>
    <mergeCell ref="A21:N21"/>
    <mergeCell ref="A22:N22"/>
    <mergeCell ref="A23:N23"/>
    <mergeCell ref="A24:N24"/>
    <mergeCell ref="A25:N25"/>
    <mergeCell ref="A26:N26"/>
  </mergeCells>
  <hyperlinks>
    <hyperlink ref="A5" r:id="rId1" xr:uid="{82A36366-95C3-408D-AD41-B0CF99A4C576}"/>
  </hyperlinks>
  <pageMargins left="0.7" right="0.7" top="0.75" bottom="0.75" header="0" footer="0"/>
  <pageSetup scale="70" orientation="portrait"/>
  <headerFooter>
    <oddFooter>&amp;CNCS REVISION #1 - JUNE 15, 2023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D694-97DF-43C9-827D-17BEA5EA8290}">
  <sheetPr codeName="Sheet11"/>
  <dimension ref="A1:P39"/>
  <sheetViews>
    <sheetView zoomScaleNormal="100" workbookViewId="0">
      <selection activeCell="A32" sqref="A32:L32"/>
    </sheetView>
  </sheetViews>
  <sheetFormatPr defaultRowHeight="14.5"/>
  <cols>
    <col min="1" max="1" width="12.1796875" customWidth="1"/>
    <col min="8" max="12" width="9.1796875" customWidth="1"/>
  </cols>
  <sheetData>
    <row r="1" spans="1:12" ht="36" customHeight="1"/>
    <row r="2" spans="1:12" ht="20.149999999999999" customHeight="1">
      <c r="A2" s="423" t="s">
        <v>151</v>
      </c>
      <c r="B2" s="423"/>
      <c r="C2" s="423"/>
      <c r="D2" s="423"/>
      <c r="E2" s="423"/>
      <c r="F2" s="423"/>
      <c r="G2" s="423"/>
      <c r="H2" s="423"/>
      <c r="I2" s="423"/>
      <c r="J2" s="423"/>
      <c r="K2" s="423"/>
      <c r="L2" s="423"/>
    </row>
    <row r="4" spans="1:12">
      <c r="A4" s="424" t="s">
        <v>190</v>
      </c>
      <c r="B4" s="424"/>
      <c r="C4" s="424"/>
      <c r="D4" s="424"/>
      <c r="E4" s="424"/>
      <c r="F4" s="424"/>
      <c r="G4" s="424"/>
      <c r="H4" s="424"/>
      <c r="I4" s="424"/>
      <c r="J4" s="424"/>
      <c r="K4" s="424"/>
      <c r="L4" s="424"/>
    </row>
    <row r="5" spans="1:12" ht="15" thickBot="1"/>
    <row r="6" spans="1:12" ht="25.5" customHeight="1" thickBot="1">
      <c r="A6" s="250" t="s">
        <v>297</v>
      </c>
      <c r="B6" s="250"/>
      <c r="C6" s="406"/>
      <c r="D6" s="407"/>
      <c r="E6" s="407"/>
      <c r="F6" s="408"/>
    </row>
    <row r="7" spans="1:12" ht="25.5" customHeight="1" thickBot="1">
      <c r="A7" s="250" t="s">
        <v>187</v>
      </c>
      <c r="B7" s="250"/>
      <c r="C7" s="250"/>
      <c r="D7" s="250"/>
      <c r="E7" s="439"/>
      <c r="F7" s="440"/>
      <c r="G7" s="440"/>
      <c r="H7" s="441"/>
      <c r="I7" s="20"/>
      <c r="J7" s="20"/>
      <c r="K7" s="20"/>
      <c r="L7" s="20"/>
    </row>
    <row r="8" spans="1:12" ht="15" customHeight="1">
      <c r="A8" s="250" t="s">
        <v>188</v>
      </c>
      <c r="B8" s="250"/>
      <c r="C8" s="250"/>
      <c r="D8" s="250"/>
      <c r="E8" s="250"/>
      <c r="F8" s="250"/>
      <c r="G8" s="250"/>
      <c r="H8" s="250"/>
      <c r="I8" s="250"/>
      <c r="J8" s="250"/>
      <c r="K8" s="250"/>
      <c r="L8" s="250"/>
    </row>
    <row r="9" spans="1:12" ht="15" thickBot="1"/>
    <row r="10" spans="1:12" ht="16.5" customHeight="1" thickBot="1">
      <c r="A10" s="435" t="s">
        <v>81</v>
      </c>
      <c r="B10" s="429"/>
      <c r="C10" s="429"/>
      <c r="D10" s="429"/>
      <c r="E10" s="429"/>
      <c r="F10" s="429"/>
      <c r="G10" s="429"/>
      <c r="H10" s="429"/>
      <c r="I10" s="429" t="s">
        <v>80</v>
      </c>
      <c r="J10" s="429"/>
      <c r="K10" s="429"/>
      <c r="L10" s="430"/>
    </row>
    <row r="11" spans="1:12">
      <c r="A11" s="436"/>
      <c r="B11" s="437"/>
      <c r="C11" s="437"/>
      <c r="D11" s="437"/>
      <c r="E11" s="437"/>
      <c r="F11" s="437"/>
      <c r="G11" s="437"/>
      <c r="H11" s="437"/>
      <c r="I11" s="431">
        <v>0</v>
      </c>
      <c r="J11" s="431"/>
      <c r="K11" s="431"/>
      <c r="L11" s="432"/>
    </row>
    <row r="12" spans="1:12" ht="16.5" customHeight="1">
      <c r="A12" s="438"/>
      <c r="B12" s="347"/>
      <c r="C12" s="347"/>
      <c r="D12" s="347"/>
      <c r="E12" s="347"/>
      <c r="F12" s="347"/>
      <c r="G12" s="347"/>
      <c r="H12" s="347"/>
      <c r="I12" s="433">
        <v>0</v>
      </c>
      <c r="J12" s="433"/>
      <c r="K12" s="433"/>
      <c r="L12" s="434"/>
    </row>
    <row r="13" spans="1:12">
      <c r="A13" s="409"/>
      <c r="B13" s="410"/>
      <c r="C13" s="410"/>
      <c r="D13" s="410"/>
      <c r="E13" s="410"/>
      <c r="F13" s="410"/>
      <c r="G13" s="410"/>
      <c r="H13" s="411"/>
      <c r="I13" s="433">
        <v>0</v>
      </c>
      <c r="J13" s="433"/>
      <c r="K13" s="433"/>
      <c r="L13" s="434"/>
    </row>
    <row r="14" spans="1:12">
      <c r="A14" s="83"/>
      <c r="B14" s="83"/>
      <c r="C14" s="83"/>
      <c r="D14" s="83"/>
      <c r="E14" s="83"/>
      <c r="F14" s="83"/>
      <c r="G14" s="83"/>
      <c r="H14" s="84"/>
      <c r="I14" s="85" t="s">
        <v>346</v>
      </c>
      <c r="J14" s="86"/>
      <c r="K14" s="86"/>
      <c r="L14" s="87"/>
    </row>
    <row r="15" spans="1:12">
      <c r="A15" s="83"/>
      <c r="B15" s="83"/>
      <c r="C15" s="83"/>
      <c r="D15" s="83"/>
      <c r="E15" s="83"/>
      <c r="F15" s="83"/>
      <c r="G15" s="83"/>
      <c r="H15" s="84"/>
      <c r="I15" s="85" t="s">
        <v>346</v>
      </c>
      <c r="J15" s="86"/>
      <c r="K15" s="86"/>
      <c r="L15" s="87"/>
    </row>
    <row r="16" spans="1:12">
      <c r="A16" s="83"/>
      <c r="B16" s="83"/>
      <c r="C16" s="83"/>
      <c r="D16" s="83"/>
      <c r="E16" s="83"/>
      <c r="F16" s="83"/>
      <c r="G16" s="83"/>
      <c r="H16" s="84"/>
      <c r="I16" s="85" t="s">
        <v>346</v>
      </c>
      <c r="J16" s="86"/>
      <c r="K16" s="86"/>
      <c r="L16" s="87"/>
    </row>
    <row r="17" spans="1:16">
      <c r="A17" s="412"/>
      <c r="B17" s="412"/>
      <c r="C17" s="412"/>
      <c r="D17" s="412"/>
      <c r="E17" s="412"/>
      <c r="F17" s="412"/>
      <c r="G17" s="412"/>
      <c r="H17" s="412"/>
      <c r="I17" s="416">
        <v>0</v>
      </c>
      <c r="J17" s="417"/>
      <c r="K17" s="417"/>
      <c r="L17" s="418"/>
    </row>
    <row r="18" spans="1:16">
      <c r="A18" s="413"/>
      <c r="B18" s="414"/>
      <c r="C18" s="414"/>
      <c r="D18" s="414"/>
      <c r="E18" s="414"/>
      <c r="F18" s="414"/>
      <c r="G18" s="414"/>
      <c r="H18" s="415"/>
      <c r="I18" s="416">
        <v>0</v>
      </c>
      <c r="J18" s="417"/>
      <c r="K18" s="417"/>
      <c r="L18" s="418"/>
    </row>
    <row r="19" spans="1:16">
      <c r="A19" s="438"/>
      <c r="B19" s="347"/>
      <c r="C19" s="347"/>
      <c r="D19" s="347"/>
      <c r="E19" s="347"/>
      <c r="F19" s="347"/>
      <c r="G19" s="347"/>
      <c r="H19" s="347"/>
      <c r="I19" s="433">
        <v>0</v>
      </c>
      <c r="J19" s="433"/>
      <c r="K19" s="433"/>
      <c r="L19" s="434"/>
    </row>
    <row r="20" spans="1:16" ht="15" thickBot="1">
      <c r="A20" s="427"/>
      <c r="B20" s="428"/>
      <c r="C20" s="428"/>
      <c r="D20" s="428"/>
      <c r="E20" s="428"/>
      <c r="F20" s="428"/>
      <c r="G20" s="428"/>
      <c r="H20" s="428"/>
      <c r="I20" s="425">
        <v>0</v>
      </c>
      <c r="J20" s="425"/>
      <c r="K20" s="425"/>
      <c r="L20" s="426"/>
    </row>
    <row r="21" spans="1:16" ht="16.5" customHeight="1" thickBot="1">
      <c r="A21" s="419" t="s">
        <v>82</v>
      </c>
      <c r="B21" s="420"/>
      <c r="C21" s="420"/>
      <c r="D21" s="420"/>
      <c r="E21" s="420"/>
      <c r="F21" s="420"/>
      <c r="G21" s="420"/>
      <c r="H21" s="420"/>
      <c r="I21" s="421">
        <f>SUM(I11:L20)</f>
        <v>0</v>
      </c>
      <c r="J21" s="421"/>
      <c r="K21" s="421"/>
      <c r="L21" s="422"/>
    </row>
    <row r="22" spans="1:16">
      <c r="A22" s="58"/>
      <c r="B22" s="58"/>
      <c r="C22" s="58"/>
      <c r="D22" s="58"/>
      <c r="E22" s="58"/>
      <c r="F22" s="58"/>
      <c r="G22" s="58"/>
      <c r="H22" s="58"/>
      <c r="I22" s="58"/>
      <c r="J22" s="58"/>
      <c r="K22" s="58"/>
      <c r="L22" s="58"/>
    </row>
    <row r="23" spans="1:16" ht="81.75" customHeight="1">
      <c r="A23" s="402" t="s">
        <v>196</v>
      </c>
      <c r="B23" s="402"/>
      <c r="C23" s="402"/>
      <c r="D23" s="402"/>
      <c r="E23" s="402"/>
      <c r="F23" s="402"/>
      <c r="G23" s="402"/>
      <c r="H23" s="402"/>
      <c r="I23" s="402"/>
      <c r="J23" s="402"/>
      <c r="K23" s="402"/>
      <c r="L23" s="402"/>
    </row>
    <row r="24" spans="1:16" s="73" customFormat="1" ht="18" customHeight="1">
      <c r="A24" s="444" t="s">
        <v>231</v>
      </c>
      <c r="B24" s="444"/>
      <c r="C24" s="444"/>
      <c r="D24" s="444"/>
      <c r="E24" s="444"/>
      <c r="F24" s="444"/>
      <c r="G24" s="444"/>
      <c r="H24" s="444"/>
      <c r="I24" s="444"/>
      <c r="J24" s="444"/>
      <c r="K24" s="444"/>
      <c r="L24" s="444"/>
    </row>
    <row r="25" spans="1:16" ht="15" thickBot="1">
      <c r="A25" s="20"/>
      <c r="B25" s="20"/>
      <c r="C25" s="20"/>
      <c r="D25" s="20"/>
      <c r="E25" s="20"/>
      <c r="F25" s="20"/>
      <c r="G25" s="20"/>
      <c r="H25" s="20"/>
      <c r="I25" s="20"/>
      <c r="J25" s="20"/>
      <c r="K25" s="20"/>
      <c r="L25" s="20"/>
      <c r="M25" s="18"/>
      <c r="N25" s="18"/>
      <c r="O25" s="18"/>
      <c r="P25" s="18"/>
    </row>
    <row r="26" spans="1:16" ht="15.75" customHeight="1" thickBot="1">
      <c r="A26" s="250" t="s">
        <v>538</v>
      </c>
      <c r="B26" s="250"/>
      <c r="C26" s="250"/>
      <c r="D26" s="250"/>
      <c r="E26" s="250"/>
      <c r="F26" s="250"/>
      <c r="G26" s="250"/>
      <c r="H26" s="250"/>
      <c r="I26" s="250"/>
      <c r="J26" s="250"/>
      <c r="K26" s="250"/>
      <c r="L26" s="40"/>
      <c r="M26" s="19"/>
      <c r="N26" s="19"/>
      <c r="O26" s="19"/>
      <c r="P26" s="19"/>
    </row>
    <row r="27" spans="1:16">
      <c r="A27" s="442"/>
      <c r="B27" s="442"/>
      <c r="C27" s="442"/>
      <c r="D27" s="442"/>
      <c r="E27" s="442"/>
      <c r="F27" s="442"/>
      <c r="G27" s="442"/>
      <c r="H27" s="442"/>
      <c r="I27" s="442"/>
      <c r="J27" s="442"/>
      <c r="K27" s="442"/>
      <c r="L27" s="442"/>
    </row>
    <row r="28" spans="1:16" ht="46.5" customHeight="1">
      <c r="A28" s="250" t="s">
        <v>83</v>
      </c>
      <c r="B28" s="250"/>
      <c r="C28" s="250"/>
      <c r="D28" s="250"/>
      <c r="E28" s="250"/>
      <c r="F28" s="250"/>
      <c r="G28" s="250"/>
      <c r="H28" s="250"/>
      <c r="I28" s="250"/>
      <c r="J28" s="250"/>
      <c r="K28" s="250"/>
      <c r="L28" s="250"/>
    </row>
    <row r="29" spans="1:16" ht="15" thickBot="1">
      <c r="A29" s="442"/>
      <c r="B29" s="442"/>
      <c r="C29" s="442"/>
      <c r="D29" s="442"/>
      <c r="E29" s="442"/>
      <c r="F29" s="442"/>
      <c r="G29" s="442"/>
      <c r="H29" s="442"/>
      <c r="I29" s="442"/>
      <c r="J29" s="442"/>
      <c r="K29" s="442"/>
      <c r="L29" s="442"/>
    </row>
    <row r="30" spans="1:16" ht="15" thickBot="1">
      <c r="A30" s="424" t="s">
        <v>539</v>
      </c>
      <c r="B30" s="424"/>
      <c r="C30" s="424"/>
      <c r="D30" s="424"/>
      <c r="E30" s="424"/>
      <c r="F30" s="424"/>
      <c r="G30" s="424"/>
      <c r="H30" s="424"/>
      <c r="I30" s="424"/>
      <c r="J30" s="424"/>
      <c r="K30" s="424"/>
      <c r="L30" s="41"/>
    </row>
    <row r="31" spans="1:16">
      <c r="A31" s="442"/>
      <c r="B31" s="442"/>
      <c r="C31" s="442"/>
      <c r="D31" s="442"/>
      <c r="E31" s="442"/>
      <c r="F31" s="442"/>
      <c r="G31" s="442"/>
      <c r="H31" s="442"/>
      <c r="I31" s="442"/>
      <c r="J31" s="442"/>
      <c r="K31" s="442"/>
      <c r="L31" s="442"/>
    </row>
    <row r="32" spans="1:16">
      <c r="A32" s="442"/>
      <c r="B32" s="442"/>
      <c r="C32" s="442"/>
      <c r="D32" s="442"/>
      <c r="E32" s="442"/>
      <c r="F32" s="442"/>
      <c r="G32" s="442"/>
      <c r="H32" s="442"/>
      <c r="I32" s="442"/>
      <c r="J32" s="442"/>
      <c r="K32" s="442"/>
      <c r="L32" s="442"/>
    </row>
    <row r="33" spans="1:12">
      <c r="A33" s="250" t="s">
        <v>197</v>
      </c>
      <c r="B33" s="250"/>
      <c r="C33" s="250"/>
      <c r="D33" s="250"/>
      <c r="E33" s="250"/>
      <c r="F33" s="250"/>
      <c r="G33" s="250"/>
      <c r="H33" s="250"/>
      <c r="I33" s="250"/>
      <c r="J33" s="250"/>
      <c r="K33" s="250"/>
      <c r="L33" s="250"/>
    </row>
    <row r="34" spans="1:12">
      <c r="A34" s="442"/>
      <c r="B34" s="442"/>
      <c r="C34" s="442"/>
      <c r="D34" s="442"/>
      <c r="E34" s="442"/>
      <c r="F34" s="442"/>
      <c r="G34" s="442"/>
      <c r="H34" s="442"/>
      <c r="I34" s="442"/>
      <c r="J34" s="442"/>
      <c r="K34" s="442"/>
      <c r="L34" s="442"/>
    </row>
    <row r="35" spans="1:12" ht="30.75" customHeight="1">
      <c r="A35" s="250" t="s">
        <v>115</v>
      </c>
      <c r="B35" s="251"/>
      <c r="C35" s="251"/>
      <c r="D35" s="251"/>
      <c r="E35" s="251"/>
      <c r="F35" s="251"/>
      <c r="G35" s="251"/>
      <c r="H35" s="251"/>
      <c r="I35" s="251"/>
      <c r="J35" s="251"/>
      <c r="K35" s="251"/>
      <c r="L35" s="251"/>
    </row>
    <row r="36" spans="1:12">
      <c r="A36" s="443"/>
      <c r="B36" s="443"/>
      <c r="C36" s="443"/>
      <c r="D36" s="443"/>
      <c r="E36" s="443"/>
      <c r="F36" s="443"/>
      <c r="G36" s="443"/>
      <c r="H36" s="443"/>
      <c r="I36" s="443"/>
      <c r="J36" s="443"/>
      <c r="K36" s="443"/>
      <c r="L36" s="443"/>
    </row>
    <row r="37" spans="1:12" ht="30" customHeight="1">
      <c r="A37" s="36" t="s">
        <v>147</v>
      </c>
      <c r="B37" s="424" t="s">
        <v>148</v>
      </c>
      <c r="C37" s="424"/>
      <c r="D37" s="424"/>
      <c r="E37" s="424"/>
      <c r="F37" s="424"/>
      <c r="G37" s="36"/>
      <c r="H37" s="26" t="s">
        <v>145</v>
      </c>
      <c r="I37" s="250" t="s">
        <v>146</v>
      </c>
      <c r="J37" s="250"/>
      <c r="K37" s="250"/>
      <c r="L37" s="250"/>
    </row>
    <row r="38" spans="1:12">
      <c r="A38" s="442"/>
      <c r="B38" s="442"/>
      <c r="C38" s="442"/>
      <c r="D38" s="442"/>
      <c r="E38" s="442"/>
      <c r="F38" s="442"/>
      <c r="G38" s="442"/>
      <c r="H38" s="442"/>
      <c r="I38" s="442"/>
      <c r="J38" s="442"/>
      <c r="K38" s="442"/>
      <c r="L38" s="442"/>
    </row>
    <row r="39" spans="1:12" ht="30" customHeight="1">
      <c r="A39" s="20" t="s">
        <v>149</v>
      </c>
      <c r="B39" s="442" t="s">
        <v>150</v>
      </c>
      <c r="C39" s="442"/>
      <c r="D39" s="442"/>
      <c r="E39" s="442"/>
      <c r="F39" s="442"/>
      <c r="G39" s="20"/>
      <c r="H39" s="20"/>
      <c r="I39" s="20"/>
      <c r="J39" s="20"/>
      <c r="K39" s="20"/>
      <c r="L39" s="20"/>
    </row>
  </sheetData>
  <mergeCells count="42">
    <mergeCell ref="A24:L24"/>
    <mergeCell ref="A31:L31"/>
    <mergeCell ref="A26:K26"/>
    <mergeCell ref="A28:L28"/>
    <mergeCell ref="A30:K30"/>
    <mergeCell ref="A29:L29"/>
    <mergeCell ref="A27:L27"/>
    <mergeCell ref="B39:F39"/>
    <mergeCell ref="A33:L33"/>
    <mergeCell ref="A35:L35"/>
    <mergeCell ref="A34:L34"/>
    <mergeCell ref="A32:L32"/>
    <mergeCell ref="A36:L36"/>
    <mergeCell ref="A38:L38"/>
    <mergeCell ref="I37:L37"/>
    <mergeCell ref="B37:F37"/>
    <mergeCell ref="A2:L2"/>
    <mergeCell ref="A4:L4"/>
    <mergeCell ref="A8:L8"/>
    <mergeCell ref="I20:L20"/>
    <mergeCell ref="A20:H20"/>
    <mergeCell ref="I10:L10"/>
    <mergeCell ref="I11:L11"/>
    <mergeCell ref="I12:L12"/>
    <mergeCell ref="I13:L13"/>
    <mergeCell ref="I19:L19"/>
    <mergeCell ref="A10:H10"/>
    <mergeCell ref="A11:H11"/>
    <mergeCell ref="A12:H12"/>
    <mergeCell ref="A19:H19"/>
    <mergeCell ref="A7:D7"/>
    <mergeCell ref="E7:H7"/>
    <mergeCell ref="A6:B6"/>
    <mergeCell ref="C6:F6"/>
    <mergeCell ref="A23:L23"/>
    <mergeCell ref="A13:H13"/>
    <mergeCell ref="A17:H17"/>
    <mergeCell ref="A18:H18"/>
    <mergeCell ref="I17:L17"/>
    <mergeCell ref="I18:L18"/>
    <mergeCell ref="A21:H21"/>
    <mergeCell ref="I21:L21"/>
  </mergeCells>
  <dataValidations count="1">
    <dataValidation type="list" allowBlank="1" showInputMessage="1" showErrorMessage="1" sqref="L26 L30" xr:uid="{0A4F94B8-D3C9-4929-819E-4BB02313BCF1}">
      <formula1>"YES, NO"</formula1>
    </dataValidation>
  </dataValidations>
  <hyperlinks>
    <hyperlink ref="A24" r:id="rId1" display="https://www.ecfr.gov/current/title-2/subtitle-A/chapter-II/part-200/subpart-F" xr:uid="{4AEEEF0F-54F9-4150-8738-F991A72C03F1}"/>
  </hyperlinks>
  <pageMargins left="0.7" right="0.7" top="0.75" bottom="0.75" header="0.3" footer="0.3"/>
  <pageSetup scale="70" orientation="portrait" r:id="rId2"/>
  <headerFooter>
    <oddFooter>&amp;CNCS REVISION #1 - JUNE 15, 2023</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393D-F801-4E6E-9F69-D85145BD725A}">
  <sheetPr codeName="Sheet12"/>
  <dimension ref="A1:O46"/>
  <sheetViews>
    <sheetView topLeftCell="A10" zoomScaleNormal="100" workbookViewId="0">
      <selection activeCell="M38" sqref="M38"/>
    </sheetView>
  </sheetViews>
  <sheetFormatPr defaultRowHeight="14.5"/>
  <cols>
    <col min="1" max="1" width="9.1796875" customWidth="1"/>
  </cols>
  <sheetData>
    <row r="1" spans="1:10" ht="45" customHeight="1">
      <c r="A1" s="445" t="s">
        <v>16</v>
      </c>
      <c r="B1" s="445"/>
      <c r="C1" s="445"/>
      <c r="D1" s="445"/>
      <c r="E1" s="445"/>
      <c r="F1" s="445"/>
      <c r="G1" s="445"/>
      <c r="H1" s="445"/>
    </row>
    <row r="4" spans="1:10" ht="22.5" customHeight="1">
      <c r="A4" s="448" t="s">
        <v>152</v>
      </c>
      <c r="B4" s="448"/>
      <c r="C4" s="448"/>
      <c r="D4" s="448"/>
      <c r="E4" s="448"/>
      <c r="F4" s="448"/>
      <c r="G4" s="448"/>
      <c r="H4" s="448"/>
    </row>
    <row r="5" spans="1:10" ht="30.75" customHeight="1">
      <c r="A5" s="403" t="s">
        <v>153</v>
      </c>
      <c r="B5" s="403"/>
      <c r="C5" s="403"/>
      <c r="D5" s="403"/>
      <c r="E5" s="403"/>
      <c r="F5" s="403"/>
      <c r="G5" s="403"/>
      <c r="H5" s="403"/>
    </row>
    <row r="7" spans="1:10" ht="15.5">
      <c r="A7" s="449" t="s">
        <v>154</v>
      </c>
      <c r="B7" s="449"/>
      <c r="C7" s="449"/>
      <c r="D7" s="449"/>
      <c r="E7" s="449"/>
      <c r="F7" s="449"/>
      <c r="G7" s="449"/>
      <c r="H7" s="449"/>
    </row>
    <row r="8" spans="1:10" ht="45" customHeight="1">
      <c r="A8" s="446" t="s">
        <v>299</v>
      </c>
      <c r="B8" s="446"/>
      <c r="C8" s="446"/>
      <c r="D8" s="446"/>
      <c r="E8" s="446"/>
      <c r="F8" s="446"/>
      <c r="G8" s="446"/>
      <c r="H8" s="446"/>
      <c r="I8" s="450"/>
      <c r="J8" s="450"/>
    </row>
    <row r="10" spans="1:10" ht="15.5">
      <c r="A10" s="449" t="s">
        <v>155</v>
      </c>
      <c r="B10" s="449"/>
      <c r="C10" s="449"/>
      <c r="D10" s="449"/>
      <c r="E10" s="449"/>
      <c r="F10" s="449"/>
      <c r="G10" s="449"/>
      <c r="H10" s="449"/>
    </row>
    <row r="11" spans="1:10" ht="45" customHeight="1">
      <c r="A11" s="446" t="s">
        <v>156</v>
      </c>
      <c r="B11" s="451"/>
      <c r="C11" s="451"/>
      <c r="D11" s="451"/>
      <c r="E11" s="451"/>
      <c r="F11" s="451"/>
      <c r="G11" s="451"/>
      <c r="H11" s="451"/>
      <c r="I11" s="450"/>
      <c r="J11" s="450"/>
    </row>
    <row r="12" spans="1:10" ht="45" customHeight="1">
      <c r="A12" s="446" t="s">
        <v>157</v>
      </c>
      <c r="B12" s="446"/>
      <c r="C12" s="446"/>
      <c r="D12" s="446"/>
      <c r="E12" s="446"/>
      <c r="F12" s="446"/>
      <c r="G12" s="446"/>
      <c r="H12" s="446"/>
      <c r="I12" s="447"/>
      <c r="J12" s="447"/>
    </row>
    <row r="14" spans="1:10" ht="15.5">
      <c r="A14" s="449" t="s">
        <v>158</v>
      </c>
      <c r="B14" s="449"/>
      <c r="C14" s="449"/>
      <c r="D14" s="449"/>
      <c r="E14" s="449"/>
      <c r="F14" s="449"/>
      <c r="G14" s="449"/>
      <c r="H14" s="449"/>
    </row>
    <row r="15" spans="1:10" ht="45" customHeight="1">
      <c r="A15" s="446" t="s">
        <v>159</v>
      </c>
      <c r="B15" s="446"/>
      <c r="C15" s="446"/>
      <c r="D15" s="446"/>
      <c r="E15" s="446"/>
      <c r="F15" s="446"/>
      <c r="G15" s="446"/>
      <c r="H15" s="446"/>
      <c r="I15" s="447"/>
      <c r="J15" s="447"/>
    </row>
    <row r="16" spans="1:10" ht="45" customHeight="1">
      <c r="A16" s="446" t="s">
        <v>160</v>
      </c>
      <c r="B16" s="446"/>
      <c r="C16" s="446"/>
      <c r="D16" s="446"/>
      <c r="E16" s="446"/>
      <c r="F16" s="446"/>
      <c r="G16" s="446"/>
      <c r="H16" s="446"/>
      <c r="I16" s="447"/>
      <c r="J16" s="447"/>
    </row>
    <row r="17" spans="1:15" ht="45" customHeight="1">
      <c r="A17" s="446" t="s">
        <v>161</v>
      </c>
      <c r="B17" s="446"/>
      <c r="C17" s="446"/>
      <c r="D17" s="446"/>
      <c r="E17" s="446"/>
      <c r="F17" s="446"/>
      <c r="G17" s="446"/>
      <c r="H17" s="446"/>
      <c r="I17" s="447"/>
      <c r="J17" s="447"/>
    </row>
    <row r="18" spans="1:15" ht="45" customHeight="1">
      <c r="A18" s="446" t="s">
        <v>162</v>
      </c>
      <c r="B18" s="446"/>
      <c r="C18" s="446"/>
      <c r="D18" s="446"/>
      <c r="E18" s="446"/>
      <c r="F18" s="446"/>
      <c r="G18" s="446"/>
      <c r="H18" s="446"/>
      <c r="I18" s="447"/>
      <c r="J18" s="447"/>
    </row>
    <row r="20" spans="1:15">
      <c r="A20" s="449" t="s">
        <v>163</v>
      </c>
      <c r="B20" s="251"/>
      <c r="C20" s="251"/>
      <c r="D20" s="251"/>
      <c r="E20" s="251"/>
      <c r="F20" s="251"/>
      <c r="G20" s="251"/>
      <c r="H20" s="251"/>
    </row>
    <row r="21" spans="1:15" ht="30" customHeight="1">
      <c r="A21" s="446" t="s">
        <v>164</v>
      </c>
      <c r="B21" s="446"/>
      <c r="C21" s="446"/>
      <c r="D21" s="446"/>
      <c r="E21" s="446"/>
      <c r="F21" s="446"/>
      <c r="G21" s="446"/>
      <c r="H21" s="446"/>
      <c r="I21" s="447"/>
      <c r="J21" s="447"/>
    </row>
    <row r="22" spans="1:15" ht="30" customHeight="1">
      <c r="A22" s="446" t="s">
        <v>165</v>
      </c>
      <c r="B22" s="446"/>
      <c r="C22" s="446"/>
      <c r="D22" s="446"/>
      <c r="E22" s="446"/>
      <c r="F22" s="446"/>
      <c r="G22" s="446"/>
      <c r="H22" s="446"/>
      <c r="I22" s="447"/>
      <c r="J22" s="447"/>
    </row>
    <row r="23" spans="1:15" ht="30" customHeight="1">
      <c r="A23" s="446" t="s">
        <v>166</v>
      </c>
      <c r="B23" s="446"/>
      <c r="C23" s="446"/>
      <c r="D23" s="446"/>
      <c r="E23" s="446"/>
      <c r="F23" s="446"/>
      <c r="G23" s="446"/>
      <c r="H23" s="446"/>
      <c r="I23" s="447"/>
      <c r="J23" s="447"/>
    </row>
    <row r="24" spans="1:15" ht="15.5">
      <c r="A24" s="449" t="s">
        <v>167</v>
      </c>
      <c r="B24" s="449"/>
      <c r="C24" s="449"/>
      <c r="D24" s="449"/>
      <c r="E24" s="449"/>
      <c r="F24" s="449"/>
      <c r="G24" s="449"/>
      <c r="H24" s="449"/>
    </row>
    <row r="25" spans="1:15" ht="30" customHeight="1">
      <c r="A25" s="446" t="s">
        <v>168</v>
      </c>
      <c r="B25" s="446"/>
      <c r="C25" s="446"/>
      <c r="D25" s="446"/>
      <c r="E25" s="446"/>
      <c r="F25" s="446"/>
      <c r="G25" s="446"/>
      <c r="H25" s="446"/>
      <c r="I25" s="452"/>
      <c r="J25" s="452"/>
    </row>
    <row r="26" spans="1:15" ht="45" customHeight="1">
      <c r="A26" s="446" t="s">
        <v>275</v>
      </c>
      <c r="B26" s="446"/>
      <c r="C26" s="446"/>
      <c r="D26" s="446"/>
      <c r="E26" s="446"/>
      <c r="F26" s="446"/>
      <c r="G26" s="446"/>
      <c r="H26" s="446"/>
      <c r="I26" s="453"/>
      <c r="J26" s="454"/>
    </row>
    <row r="28" spans="1:15" ht="15.5">
      <c r="A28" s="449" t="s">
        <v>175</v>
      </c>
      <c r="B28" s="449"/>
      <c r="C28" s="449"/>
      <c r="D28" s="449"/>
      <c r="E28" s="449"/>
      <c r="F28" s="449"/>
      <c r="G28" s="449"/>
      <c r="H28" s="449"/>
    </row>
    <row r="29" spans="1:15" ht="62.25" customHeight="1">
      <c r="A29" s="446" t="s">
        <v>176</v>
      </c>
      <c r="B29" s="446"/>
      <c r="C29" s="446"/>
      <c r="D29" s="446"/>
      <c r="E29" s="446"/>
      <c r="F29" s="446"/>
      <c r="G29" s="446"/>
      <c r="H29" s="446"/>
      <c r="I29" s="57"/>
      <c r="J29" s="57"/>
      <c r="K29" s="57"/>
      <c r="L29" s="57"/>
      <c r="M29" s="57"/>
      <c r="N29" s="57"/>
      <c r="O29" s="57"/>
    </row>
    <row r="30" spans="1:15" ht="15" customHeight="1">
      <c r="A30" s="459" t="s">
        <v>262</v>
      </c>
      <c r="B30" s="459"/>
      <c r="C30" s="459"/>
      <c r="D30" s="459"/>
      <c r="E30" s="459"/>
      <c r="F30" s="459"/>
      <c r="G30" s="459"/>
      <c r="H30" s="459"/>
      <c r="I30" s="57"/>
      <c r="J30" s="57"/>
      <c r="K30" s="57"/>
      <c r="L30" s="57"/>
      <c r="M30" s="57"/>
      <c r="N30" s="57"/>
      <c r="O30" s="57"/>
    </row>
    <row r="31" spans="1:15" ht="62.25" customHeight="1">
      <c r="A31" s="456"/>
      <c r="B31" s="457"/>
      <c r="C31" s="457"/>
      <c r="D31" s="457"/>
      <c r="E31" s="457"/>
      <c r="F31" s="457"/>
      <c r="G31" s="457"/>
      <c r="H31" s="458"/>
      <c r="I31" s="57"/>
      <c r="J31" s="57"/>
      <c r="K31" s="57"/>
      <c r="L31" s="57"/>
      <c r="M31" s="57"/>
      <c r="N31" s="57"/>
      <c r="O31" s="57"/>
    </row>
    <row r="33" spans="1:10" ht="15.5">
      <c r="A33" s="455" t="s">
        <v>169</v>
      </c>
      <c r="B33" s="455"/>
      <c r="C33" s="455"/>
      <c r="D33" s="455"/>
      <c r="E33" s="455"/>
      <c r="F33" s="455"/>
      <c r="G33" s="455"/>
      <c r="H33" s="455"/>
    </row>
    <row r="34" spans="1:10" ht="30" customHeight="1">
      <c r="A34" s="446" t="s">
        <v>170</v>
      </c>
      <c r="B34" s="446"/>
      <c r="C34" s="446"/>
      <c r="D34" s="446"/>
      <c r="E34" s="446"/>
      <c r="F34" s="446"/>
      <c r="G34" s="446"/>
      <c r="H34" s="446"/>
      <c r="I34" s="447"/>
      <c r="J34" s="447"/>
    </row>
    <row r="36" spans="1:10" ht="15.5">
      <c r="A36" s="449" t="s">
        <v>171</v>
      </c>
      <c r="B36" s="449"/>
      <c r="C36" s="449"/>
      <c r="D36" s="449"/>
      <c r="E36" s="449"/>
      <c r="F36" s="449"/>
      <c r="G36" s="449"/>
      <c r="H36" s="449"/>
    </row>
    <row r="37" spans="1:10" ht="30" customHeight="1">
      <c r="A37" s="446" t="s">
        <v>172</v>
      </c>
      <c r="B37" s="446"/>
      <c r="C37" s="446"/>
      <c r="D37" s="446"/>
      <c r="E37" s="446"/>
      <c r="F37" s="446"/>
      <c r="G37" s="446"/>
      <c r="H37" s="446"/>
      <c r="I37" s="447"/>
      <c r="J37" s="447"/>
    </row>
    <row r="39" spans="1:10" ht="15.5">
      <c r="A39" s="449" t="s">
        <v>173</v>
      </c>
      <c r="B39" s="449"/>
      <c r="C39" s="449"/>
      <c r="D39" s="449"/>
      <c r="E39" s="449"/>
      <c r="F39" s="449"/>
      <c r="G39" s="449"/>
      <c r="H39" s="449"/>
    </row>
    <row r="40" spans="1:10" ht="60" customHeight="1">
      <c r="A40" s="446" t="s">
        <v>174</v>
      </c>
      <c r="B40" s="446"/>
      <c r="C40" s="446"/>
      <c r="D40" s="446"/>
      <c r="E40" s="446"/>
      <c r="F40" s="446"/>
      <c r="G40" s="446"/>
      <c r="H40" s="446"/>
      <c r="I40" s="453"/>
      <c r="J40" s="454"/>
    </row>
    <row r="42" spans="1:10">
      <c r="A42" s="460" t="s">
        <v>289</v>
      </c>
      <c r="B42" s="460"/>
      <c r="C42" s="460"/>
      <c r="D42" s="460"/>
      <c r="E42" s="460"/>
      <c r="F42" s="460"/>
      <c r="G42" s="460"/>
      <c r="H42" s="460"/>
    </row>
    <row r="43" spans="1:10" ht="63.75" customHeight="1">
      <c r="A43" s="461" t="s">
        <v>296</v>
      </c>
      <c r="B43" s="461"/>
      <c r="C43" s="461"/>
      <c r="D43" s="461"/>
      <c r="E43" s="461"/>
      <c r="F43" s="461"/>
      <c r="G43" s="461"/>
      <c r="H43" s="462" t="s">
        <v>293</v>
      </c>
      <c r="I43" s="462"/>
      <c r="J43" s="462"/>
    </row>
    <row r="44" spans="1:10" ht="48" customHeight="1">
      <c r="A44" s="338" t="s">
        <v>294</v>
      </c>
      <c r="B44" s="338"/>
      <c r="C44" s="338"/>
      <c r="D44" s="338"/>
      <c r="E44" s="338"/>
      <c r="F44" s="338"/>
      <c r="G44" s="338"/>
      <c r="H44" s="463"/>
      <c r="I44" s="463"/>
      <c r="J44" s="463"/>
    </row>
    <row r="45" spans="1:10" ht="48" customHeight="1">
      <c r="A45" s="338" t="s">
        <v>295</v>
      </c>
      <c r="B45" s="338"/>
      <c r="C45" s="338"/>
      <c r="D45" s="338"/>
      <c r="E45" s="338"/>
      <c r="F45" s="338"/>
      <c r="G45" s="338"/>
      <c r="H45" s="452"/>
      <c r="I45" s="452"/>
      <c r="J45" s="452"/>
    </row>
    <row r="46" spans="1:10" ht="48" customHeight="1">
      <c r="A46" s="338" t="s">
        <v>290</v>
      </c>
      <c r="B46" s="338"/>
      <c r="C46" s="338"/>
      <c r="D46" s="338"/>
      <c r="E46" s="338"/>
      <c r="F46" s="338"/>
      <c r="G46" s="338"/>
      <c r="H46" s="452"/>
      <c r="I46" s="452"/>
      <c r="J46" s="452"/>
    </row>
  </sheetData>
  <mergeCells count="54">
    <mergeCell ref="A45:G45"/>
    <mergeCell ref="A46:G46"/>
    <mergeCell ref="H45:J45"/>
    <mergeCell ref="H46:J46"/>
    <mergeCell ref="A42:H42"/>
    <mergeCell ref="A43:G43"/>
    <mergeCell ref="A44:G44"/>
    <mergeCell ref="H43:J43"/>
    <mergeCell ref="H44:J44"/>
    <mergeCell ref="A29:H29"/>
    <mergeCell ref="A28:H28"/>
    <mergeCell ref="A40:H40"/>
    <mergeCell ref="I40:J40"/>
    <mergeCell ref="A37:H37"/>
    <mergeCell ref="A33:H33"/>
    <mergeCell ref="A34:H34"/>
    <mergeCell ref="I34:J34"/>
    <mergeCell ref="I37:J37"/>
    <mergeCell ref="A39:H39"/>
    <mergeCell ref="A36:H36"/>
    <mergeCell ref="A31:H31"/>
    <mergeCell ref="A30:H30"/>
    <mergeCell ref="A24:H24"/>
    <mergeCell ref="A25:H25"/>
    <mergeCell ref="I25:J25"/>
    <mergeCell ref="A26:H26"/>
    <mergeCell ref="I26:J26"/>
    <mergeCell ref="A23:H23"/>
    <mergeCell ref="I23:J23"/>
    <mergeCell ref="A16:H16"/>
    <mergeCell ref="I16:J16"/>
    <mergeCell ref="A17:H17"/>
    <mergeCell ref="I17:J17"/>
    <mergeCell ref="A18:H18"/>
    <mergeCell ref="I18:J18"/>
    <mergeCell ref="A20:H20"/>
    <mergeCell ref="A21:H21"/>
    <mergeCell ref="I21:J21"/>
    <mergeCell ref="A22:H22"/>
    <mergeCell ref="I22:J22"/>
    <mergeCell ref="A1:H1"/>
    <mergeCell ref="A15:H15"/>
    <mergeCell ref="I15:J15"/>
    <mergeCell ref="A5:H5"/>
    <mergeCell ref="A4:H4"/>
    <mergeCell ref="A7:H7"/>
    <mergeCell ref="A8:H8"/>
    <mergeCell ref="I8:J8"/>
    <mergeCell ref="A10:H10"/>
    <mergeCell ref="A11:H11"/>
    <mergeCell ref="I11:J11"/>
    <mergeCell ref="A12:H12"/>
    <mergeCell ref="I12:J12"/>
    <mergeCell ref="A14:H14"/>
  </mergeCells>
  <dataValidations count="2">
    <dataValidation type="list" allowBlank="1" showInputMessage="1" showErrorMessage="1" sqref="I8:J8 I11:J11 I15:J15 I16:J16 I17:J17 I18:J18 I21:J21 I22:J22 I23:J23 I25:J25 I34:J34 I37:J37 I40:J40" xr:uid="{A7DCDF87-C9D0-401F-B75F-001D6B425CBF}">
      <formula1>"YES, NO"</formula1>
    </dataValidation>
    <dataValidation type="list" allowBlank="1" showInputMessage="1" showErrorMessage="1" sqref="H44:J44 H45:J45 H46:J46" xr:uid="{77CB572C-6D9B-4E95-BB9D-A50149E69978}">
      <formula1>"YES, NO, N/A"</formula1>
    </dataValidation>
  </dataValidations>
  <hyperlinks>
    <hyperlink ref="A30" r:id="rId1" display="https://www.ecfr.gov/current/title-24/subtitle-A/part-75" xr:uid="{F9F2B1FD-82A9-4DF7-8BD0-594C6D68C8A4}"/>
    <hyperlink ref="A30:H30" r:id="rId2" display="24 CFR Part 75 -- Economic Opportunities for Low- and Very Low-Income Persons" xr:uid="{22BC7995-30AC-4AFC-95D1-1B07E41C7AD0}"/>
  </hyperlinks>
  <pageMargins left="0.7" right="0.7" top="0.75" bottom="0.75" header="0.3" footer="0.3"/>
  <pageSetup scale="70" orientation="portrait" r:id="rId3"/>
  <headerFooter>
    <oddFooter>&amp;CNCS REVISION #1 - JUNE 15, 2023</oddFooter>
  </headerFooter>
  <rowBreaks count="1" manualBreakCount="1">
    <brk id="32" max="16383"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EA65-FDCF-4869-A0AD-8B99DDDCB977}">
  <sheetPr codeName="Sheet14"/>
  <dimension ref="A4:I113"/>
  <sheetViews>
    <sheetView topLeftCell="A59" zoomScaleNormal="100" zoomScaleSheetLayoutView="100" workbookViewId="0">
      <selection activeCell="A86" sqref="A86:XFD92"/>
    </sheetView>
  </sheetViews>
  <sheetFormatPr defaultColWidth="9.1796875" defaultRowHeight="14.5"/>
  <cols>
    <col min="1" max="1" width="16" customWidth="1"/>
    <col min="2" max="2" width="9.453125" customWidth="1"/>
    <col min="3" max="3" width="20.7265625" customWidth="1"/>
    <col min="4" max="4" width="5.26953125" customWidth="1"/>
    <col min="5" max="5" width="19.453125" customWidth="1"/>
    <col min="6" max="6" width="11" customWidth="1"/>
    <col min="7" max="7" width="10.1796875" customWidth="1"/>
    <col min="8" max="8" width="11.1796875" customWidth="1"/>
    <col min="9" max="9" width="9.1796875" customWidth="1"/>
  </cols>
  <sheetData>
    <row r="4" spans="1:9" ht="21.75" customHeight="1">
      <c r="A4" s="477" t="s">
        <v>255</v>
      </c>
      <c r="B4" s="477"/>
      <c r="C4" s="477"/>
      <c r="D4" s="477"/>
      <c r="E4" s="477"/>
      <c r="F4" s="477"/>
      <c r="G4" s="477"/>
      <c r="H4" s="477"/>
      <c r="I4" s="80"/>
    </row>
    <row r="5" spans="1:9" s="76" customFormat="1" ht="15.75" customHeight="1">
      <c r="A5" s="77"/>
    </row>
    <row r="6" spans="1:9" ht="33.75" customHeight="1">
      <c r="A6" s="478" t="s">
        <v>263</v>
      </c>
      <c r="B6" s="478"/>
      <c r="C6" s="478"/>
      <c r="D6" s="478"/>
      <c r="E6" s="478"/>
      <c r="F6" s="478"/>
      <c r="G6" s="478"/>
      <c r="H6" s="478"/>
    </row>
    <row r="7" spans="1:9" s="76" customFormat="1" ht="15.75" customHeight="1">
      <c r="A7" s="79"/>
      <c r="B7" s="79"/>
      <c r="C7" s="79"/>
      <c r="D7" s="79"/>
      <c r="E7" s="79"/>
      <c r="F7" s="79"/>
      <c r="G7" s="79"/>
      <c r="H7" s="79"/>
    </row>
    <row r="8" spans="1:9" s="76" customFormat="1" ht="15.75" customHeight="1">
      <c r="A8" s="75" t="s">
        <v>20</v>
      </c>
      <c r="B8" s="75"/>
      <c r="C8" s="472"/>
      <c r="D8" s="472"/>
      <c r="E8" s="472"/>
      <c r="F8" s="472"/>
      <c r="G8" s="472"/>
      <c r="H8" s="472"/>
    </row>
    <row r="9" spans="1:9" ht="15.75" customHeight="1">
      <c r="A9" s="74" t="s">
        <v>253</v>
      </c>
      <c r="B9" s="465"/>
      <c r="C9" s="465"/>
      <c r="D9" s="465"/>
      <c r="E9" s="465"/>
      <c r="F9" s="465"/>
      <c r="G9" s="465"/>
      <c r="H9" s="465"/>
    </row>
    <row r="10" spans="1:9" ht="15.75" customHeight="1">
      <c r="A10" s="74" t="s">
        <v>242</v>
      </c>
      <c r="B10" s="465"/>
      <c r="C10" s="465"/>
      <c r="D10" s="465"/>
      <c r="E10" s="465"/>
      <c r="F10" s="465"/>
      <c r="G10" s="465"/>
      <c r="H10" s="465"/>
    </row>
    <row r="11" spans="1:9" ht="15.75" customHeight="1">
      <c r="A11" s="74" t="s">
        <v>241</v>
      </c>
      <c r="B11" s="465"/>
      <c r="C11" s="465"/>
      <c r="D11" s="74" t="s">
        <v>240</v>
      </c>
      <c r="E11" s="81"/>
      <c r="F11" s="74" t="s">
        <v>239</v>
      </c>
      <c r="G11" s="470"/>
      <c r="H11" s="470"/>
    </row>
    <row r="12" spans="1:9" ht="15.75" customHeight="1">
      <c r="A12" s="74" t="s">
        <v>13</v>
      </c>
      <c r="B12" s="465"/>
      <c r="C12" s="465"/>
      <c r="D12" s="465"/>
      <c r="E12" s="465"/>
      <c r="F12" s="465"/>
      <c r="G12" s="465"/>
      <c r="H12" s="465"/>
    </row>
    <row r="13" spans="1:9" ht="15.75" customHeight="1">
      <c r="A13" s="74" t="s">
        <v>238</v>
      </c>
      <c r="B13" s="466"/>
      <c r="C13" s="466"/>
      <c r="D13" s="466"/>
      <c r="E13" s="466"/>
      <c r="F13" s="466"/>
      <c r="G13" s="466"/>
      <c r="H13" s="466"/>
    </row>
    <row r="14" spans="1:9" ht="15.75" customHeight="1">
      <c r="A14" s="74" t="s">
        <v>237</v>
      </c>
      <c r="B14" s="466"/>
      <c r="C14" s="466"/>
      <c r="D14" s="466"/>
      <c r="E14" s="466"/>
      <c r="F14" s="466"/>
      <c r="G14" s="466"/>
      <c r="H14" s="466"/>
    </row>
    <row r="15" spans="1:9" ht="12.25" customHeight="1">
      <c r="A15" s="475" t="s">
        <v>252</v>
      </c>
      <c r="B15" s="475"/>
      <c r="C15" s="475"/>
      <c r="D15" s="475"/>
      <c r="E15" s="475"/>
      <c r="F15" s="475"/>
      <c r="G15" s="76"/>
      <c r="H15" s="76"/>
    </row>
    <row r="16" spans="1:9" s="76" customFormat="1" ht="12.25" customHeight="1"/>
    <row r="17" spans="1:8" s="76" customFormat="1" ht="12.25" customHeight="1">
      <c r="A17" s="476" t="s">
        <v>250</v>
      </c>
      <c r="B17" s="476"/>
    </row>
    <row r="18" spans="1:8" ht="15.75" customHeight="1">
      <c r="A18" s="468" t="s">
        <v>254</v>
      </c>
      <c r="B18" s="468"/>
      <c r="C18" s="469"/>
      <c r="D18" s="469"/>
      <c r="E18" s="469"/>
      <c r="F18" s="469"/>
      <c r="G18" s="469"/>
      <c r="H18" s="469"/>
    </row>
    <row r="19" spans="1:8" ht="15.75" customHeight="1">
      <c r="A19" s="74" t="s">
        <v>253</v>
      </c>
      <c r="B19" s="465"/>
      <c r="C19" s="465"/>
      <c r="D19" s="465"/>
      <c r="E19" s="465"/>
      <c r="F19" s="465"/>
      <c r="G19" s="465"/>
      <c r="H19" s="465"/>
    </row>
    <row r="20" spans="1:8" ht="15.75" customHeight="1">
      <c r="A20" s="74" t="s">
        <v>242</v>
      </c>
      <c r="B20" s="465"/>
      <c r="C20" s="465"/>
      <c r="D20" s="465"/>
      <c r="E20" s="465"/>
      <c r="F20" s="465"/>
      <c r="G20" s="465"/>
      <c r="H20" s="465"/>
    </row>
    <row r="21" spans="1:8" ht="15.75" customHeight="1">
      <c r="A21" s="74" t="s">
        <v>241</v>
      </c>
      <c r="B21" s="465"/>
      <c r="C21" s="465"/>
      <c r="D21" s="74" t="s">
        <v>240</v>
      </c>
      <c r="E21" s="81"/>
      <c r="F21" s="74" t="s">
        <v>239</v>
      </c>
      <c r="G21" s="470"/>
      <c r="H21" s="470"/>
    </row>
    <row r="22" spans="1:8" ht="15.75" customHeight="1">
      <c r="A22" s="74" t="s">
        <v>13</v>
      </c>
      <c r="B22" s="465"/>
      <c r="C22" s="465"/>
      <c r="D22" s="465"/>
      <c r="E22" s="465"/>
      <c r="F22" s="465"/>
      <c r="G22" s="465"/>
      <c r="H22" s="465"/>
    </row>
    <row r="23" spans="1:8" ht="15.75" customHeight="1">
      <c r="A23" s="74" t="s">
        <v>238</v>
      </c>
      <c r="B23" s="466"/>
      <c r="C23" s="466"/>
      <c r="D23" s="466"/>
      <c r="E23" s="466"/>
      <c r="F23" s="466"/>
      <c r="G23" s="466"/>
      <c r="H23" s="466"/>
    </row>
    <row r="24" spans="1:8" ht="15.75" customHeight="1">
      <c r="A24" s="74" t="s">
        <v>237</v>
      </c>
      <c r="B24" s="466"/>
      <c r="C24" s="466"/>
      <c r="D24" s="466"/>
      <c r="E24" s="466"/>
      <c r="F24" s="466"/>
      <c r="G24" s="466"/>
      <c r="H24" s="466"/>
    </row>
    <row r="25" spans="1:8" s="76" customFormat="1" ht="12.25" customHeight="1"/>
    <row r="26" spans="1:8" ht="12.25" customHeight="1">
      <c r="A26" s="78" t="s">
        <v>250</v>
      </c>
    </row>
    <row r="27" spans="1:8" ht="15.75" customHeight="1">
      <c r="A27" s="468" t="s">
        <v>251</v>
      </c>
      <c r="B27" s="468"/>
      <c r="C27" s="469"/>
      <c r="D27" s="469"/>
      <c r="E27" s="469"/>
      <c r="F27" s="469"/>
      <c r="G27" s="469"/>
      <c r="H27" s="469"/>
    </row>
    <row r="28" spans="1:8" ht="15.75" customHeight="1">
      <c r="A28" s="74" t="s">
        <v>11</v>
      </c>
      <c r="B28" s="465"/>
      <c r="C28" s="465"/>
      <c r="D28" s="465"/>
      <c r="E28" s="465"/>
      <c r="F28" s="465"/>
      <c r="G28" s="465"/>
      <c r="H28" s="465"/>
    </row>
    <row r="29" spans="1:8" ht="15.75" customHeight="1">
      <c r="A29" s="74" t="s">
        <v>242</v>
      </c>
      <c r="B29" s="465"/>
      <c r="C29" s="465"/>
      <c r="D29" s="465"/>
      <c r="E29" s="465"/>
      <c r="F29" s="465"/>
      <c r="G29" s="465"/>
      <c r="H29" s="465"/>
    </row>
    <row r="30" spans="1:8" ht="15.75" customHeight="1">
      <c r="A30" s="74" t="s">
        <v>241</v>
      </c>
      <c r="B30" s="465"/>
      <c r="C30" s="465"/>
      <c r="D30" s="74" t="s">
        <v>240</v>
      </c>
      <c r="E30" s="81"/>
      <c r="F30" s="74" t="s">
        <v>239</v>
      </c>
      <c r="G30" s="470"/>
      <c r="H30" s="470"/>
    </row>
    <row r="31" spans="1:8" ht="15.75" customHeight="1">
      <c r="A31" s="74" t="s">
        <v>13</v>
      </c>
      <c r="B31" s="465"/>
      <c r="C31" s="465"/>
      <c r="D31" s="465"/>
      <c r="E31" s="465"/>
      <c r="F31" s="465"/>
      <c r="G31" s="465"/>
      <c r="H31" s="465"/>
    </row>
    <row r="32" spans="1:8" ht="15.75" customHeight="1">
      <c r="A32" s="74" t="s">
        <v>238</v>
      </c>
      <c r="B32" s="466"/>
      <c r="C32" s="466"/>
      <c r="D32" s="466"/>
      <c r="E32" s="466"/>
      <c r="F32" s="466"/>
      <c r="G32" s="466"/>
      <c r="H32" s="466"/>
    </row>
    <row r="33" spans="1:8" ht="15.75" customHeight="1">
      <c r="A33" s="74" t="s">
        <v>237</v>
      </c>
      <c r="B33" s="466"/>
      <c r="C33" s="466"/>
      <c r="D33" s="466"/>
      <c r="E33" s="466"/>
      <c r="F33" s="466"/>
      <c r="G33" s="466"/>
      <c r="H33" s="466"/>
    </row>
    <row r="34" spans="1:8" ht="12.25" customHeight="1"/>
    <row r="35" spans="1:8" s="76" customFormat="1" ht="12.25" customHeight="1">
      <c r="A35" s="78" t="s">
        <v>250</v>
      </c>
    </row>
    <row r="36" spans="1:8" ht="15.75" customHeight="1">
      <c r="A36" s="468" t="s">
        <v>249</v>
      </c>
      <c r="B36" s="468"/>
      <c r="C36" s="469"/>
      <c r="D36" s="469"/>
      <c r="E36" s="469"/>
      <c r="F36" s="469"/>
      <c r="G36" s="469"/>
      <c r="H36" s="469"/>
    </row>
    <row r="37" spans="1:8" ht="15.75" customHeight="1">
      <c r="A37" s="74" t="s">
        <v>11</v>
      </c>
      <c r="B37" s="465"/>
      <c r="C37" s="465"/>
      <c r="D37" s="465"/>
      <c r="E37" s="465"/>
      <c r="F37" s="465"/>
      <c r="G37" s="465"/>
      <c r="H37" s="465"/>
    </row>
    <row r="38" spans="1:8" ht="15.75" customHeight="1">
      <c r="A38" s="74" t="s">
        <v>242</v>
      </c>
      <c r="B38" s="465"/>
      <c r="C38" s="465"/>
      <c r="D38" s="465"/>
      <c r="E38" s="465"/>
      <c r="F38" s="465"/>
      <c r="G38" s="465"/>
      <c r="H38" s="465"/>
    </row>
    <row r="39" spans="1:8" ht="15.75" customHeight="1">
      <c r="A39" s="74" t="s">
        <v>241</v>
      </c>
      <c r="B39" s="465"/>
      <c r="C39" s="465"/>
      <c r="D39" s="74" t="s">
        <v>240</v>
      </c>
      <c r="E39" s="81"/>
      <c r="F39" s="74" t="s">
        <v>239</v>
      </c>
      <c r="G39" s="470"/>
      <c r="H39" s="470"/>
    </row>
    <row r="40" spans="1:8" ht="15.75" customHeight="1">
      <c r="A40" s="74" t="s">
        <v>13</v>
      </c>
      <c r="B40" s="465"/>
      <c r="C40" s="465"/>
      <c r="D40" s="465"/>
      <c r="E40" s="465"/>
      <c r="F40" s="465"/>
      <c r="G40" s="465"/>
      <c r="H40" s="465"/>
    </row>
    <row r="41" spans="1:8" ht="15.75" customHeight="1">
      <c r="A41" s="74" t="s">
        <v>238</v>
      </c>
      <c r="B41" s="466"/>
      <c r="C41" s="466"/>
      <c r="D41" s="466"/>
      <c r="E41" s="466"/>
      <c r="F41" s="466"/>
      <c r="G41" s="466"/>
      <c r="H41" s="466"/>
    </row>
    <row r="42" spans="1:8" ht="15.75" customHeight="1">
      <c r="A42" s="74" t="s">
        <v>237</v>
      </c>
      <c r="B42" s="466"/>
      <c r="C42" s="466"/>
      <c r="D42" s="466"/>
      <c r="E42" s="466"/>
      <c r="F42" s="466"/>
      <c r="G42" s="466"/>
      <c r="H42" s="466"/>
    </row>
    <row r="43" spans="1:8" s="76" customFormat="1" ht="12.25" customHeight="1">
      <c r="A43" s="471"/>
      <c r="B43" s="471"/>
    </row>
    <row r="44" spans="1:8" s="76" customFormat="1" ht="12.25" customHeight="1"/>
    <row r="45" spans="1:8" ht="15.75" customHeight="1">
      <c r="A45" s="468" t="s">
        <v>248</v>
      </c>
      <c r="B45" s="468"/>
      <c r="C45" s="469"/>
      <c r="D45" s="469"/>
      <c r="E45" s="469"/>
      <c r="F45" s="469"/>
      <c r="G45" s="469"/>
      <c r="H45" s="469"/>
    </row>
    <row r="46" spans="1:8" ht="15.75" customHeight="1">
      <c r="A46" s="74" t="s">
        <v>11</v>
      </c>
      <c r="B46" s="465"/>
      <c r="C46" s="465"/>
      <c r="D46" s="465"/>
      <c r="E46" s="465"/>
      <c r="F46" s="465"/>
      <c r="G46" s="465"/>
      <c r="H46" s="465"/>
    </row>
    <row r="47" spans="1:8" ht="15.75" customHeight="1">
      <c r="A47" s="74" t="s">
        <v>242</v>
      </c>
      <c r="B47" s="465"/>
      <c r="C47" s="465"/>
      <c r="D47" s="465"/>
      <c r="E47" s="465"/>
      <c r="F47" s="465"/>
      <c r="G47" s="465"/>
      <c r="H47" s="465"/>
    </row>
    <row r="48" spans="1:8" ht="15.75" customHeight="1">
      <c r="A48" s="74" t="s">
        <v>241</v>
      </c>
      <c r="B48" s="465"/>
      <c r="C48" s="465"/>
      <c r="D48" s="74" t="s">
        <v>240</v>
      </c>
      <c r="E48" s="81"/>
      <c r="F48" s="74" t="s">
        <v>239</v>
      </c>
      <c r="G48" s="470"/>
      <c r="H48" s="470"/>
    </row>
    <row r="49" spans="1:8" ht="15.75" customHeight="1">
      <c r="A49" s="74" t="s">
        <v>13</v>
      </c>
      <c r="B49" s="465"/>
      <c r="C49" s="465"/>
      <c r="D49" s="465"/>
      <c r="E49" s="465"/>
      <c r="F49" s="465"/>
      <c r="G49" s="465"/>
      <c r="H49" s="465"/>
    </row>
    <row r="50" spans="1:8" ht="15.75" customHeight="1">
      <c r="A50" s="74" t="s">
        <v>238</v>
      </c>
      <c r="B50" s="466"/>
      <c r="C50" s="466"/>
      <c r="D50" s="466"/>
      <c r="E50" s="466"/>
      <c r="F50" s="466"/>
      <c r="G50" s="466"/>
      <c r="H50" s="466"/>
    </row>
    <row r="51" spans="1:8" ht="15.75" customHeight="1">
      <c r="A51" s="74" t="s">
        <v>237</v>
      </c>
      <c r="B51" s="466"/>
      <c r="C51" s="466"/>
      <c r="D51" s="466"/>
      <c r="E51" s="466"/>
      <c r="F51" s="466"/>
      <c r="G51" s="466"/>
      <c r="H51" s="466"/>
    </row>
    <row r="52" spans="1:8" s="76" customFormat="1" ht="12.25" customHeight="1">
      <c r="A52" s="77"/>
    </row>
    <row r="53" spans="1:8" ht="15.75" customHeight="1">
      <c r="A53" s="468" t="s">
        <v>247</v>
      </c>
      <c r="B53" s="442"/>
      <c r="C53" s="472"/>
      <c r="D53" s="472"/>
      <c r="E53" s="472"/>
      <c r="F53" s="472"/>
      <c r="G53" s="472"/>
      <c r="H53" s="472"/>
    </row>
    <row r="54" spans="1:8" ht="15.75" customHeight="1">
      <c r="A54" s="74" t="s">
        <v>11</v>
      </c>
      <c r="B54" s="473"/>
      <c r="C54" s="473"/>
      <c r="D54" s="473"/>
      <c r="E54" s="473"/>
      <c r="F54" s="473"/>
      <c r="G54" s="473"/>
      <c r="H54" s="473"/>
    </row>
    <row r="55" spans="1:8" ht="15.75" customHeight="1">
      <c r="A55" s="74" t="s">
        <v>242</v>
      </c>
      <c r="B55" s="473"/>
      <c r="C55" s="473"/>
      <c r="D55" s="473"/>
      <c r="E55" s="473"/>
      <c r="F55" s="473"/>
      <c r="G55" s="473"/>
      <c r="H55" s="473"/>
    </row>
    <row r="56" spans="1:8" ht="15.75" customHeight="1">
      <c r="A56" s="74" t="s">
        <v>241</v>
      </c>
      <c r="B56" s="473"/>
      <c r="C56" s="473"/>
      <c r="D56" s="74" t="s">
        <v>240</v>
      </c>
      <c r="E56" s="81"/>
      <c r="F56" s="74" t="s">
        <v>239</v>
      </c>
      <c r="G56" s="470"/>
      <c r="H56" s="470"/>
    </row>
    <row r="57" spans="1:8" ht="15.75" customHeight="1">
      <c r="A57" s="74" t="s">
        <v>13</v>
      </c>
      <c r="B57" s="473"/>
      <c r="C57" s="473"/>
      <c r="D57" s="473"/>
      <c r="E57" s="473"/>
      <c r="F57" s="473"/>
      <c r="G57" s="473"/>
      <c r="H57" s="473"/>
    </row>
    <row r="58" spans="1:8" ht="15.75" customHeight="1">
      <c r="A58" s="74" t="s">
        <v>238</v>
      </c>
      <c r="B58" s="474"/>
      <c r="C58" s="474"/>
      <c r="D58" s="474"/>
      <c r="E58" s="474"/>
      <c r="F58" s="474"/>
      <c r="G58" s="474"/>
      <c r="H58" s="474"/>
    </row>
    <row r="59" spans="1:8" ht="15.75" customHeight="1">
      <c r="A59" s="74" t="s">
        <v>237</v>
      </c>
      <c r="B59" s="474"/>
      <c r="C59" s="474"/>
      <c r="D59" s="474"/>
      <c r="E59" s="474"/>
      <c r="F59" s="474"/>
      <c r="G59" s="474"/>
      <c r="H59" s="474"/>
    </row>
    <row r="60" spans="1:8" s="76" customFormat="1" ht="12.25" customHeight="1"/>
    <row r="61" spans="1:8" ht="15.75" customHeight="1">
      <c r="A61" s="468" t="s">
        <v>246</v>
      </c>
      <c r="B61" s="468"/>
      <c r="C61" s="469"/>
      <c r="D61" s="469"/>
      <c r="E61" s="469"/>
      <c r="F61" s="469"/>
      <c r="G61" s="469"/>
      <c r="H61" s="469"/>
    </row>
    <row r="62" spans="1:8" ht="15.75" customHeight="1">
      <c r="A62" s="74" t="s">
        <v>11</v>
      </c>
      <c r="B62" s="465"/>
      <c r="C62" s="465"/>
      <c r="D62" s="465"/>
      <c r="E62" s="465"/>
      <c r="F62" s="465"/>
      <c r="G62" s="465"/>
      <c r="H62" s="465"/>
    </row>
    <row r="63" spans="1:8" ht="15.75" customHeight="1">
      <c r="A63" s="74" t="s">
        <v>242</v>
      </c>
      <c r="B63" s="465"/>
      <c r="C63" s="465"/>
      <c r="D63" s="465"/>
      <c r="E63" s="465"/>
      <c r="F63" s="465"/>
      <c r="G63" s="465"/>
      <c r="H63" s="465"/>
    </row>
    <row r="64" spans="1:8" ht="15.75" customHeight="1">
      <c r="A64" s="74" t="s">
        <v>241</v>
      </c>
      <c r="B64" s="465"/>
      <c r="C64" s="465"/>
      <c r="D64" s="74" t="s">
        <v>240</v>
      </c>
      <c r="E64" s="81"/>
      <c r="F64" s="74" t="s">
        <v>239</v>
      </c>
      <c r="G64" s="470"/>
      <c r="H64" s="470"/>
    </row>
    <row r="65" spans="1:8" ht="15.75" customHeight="1">
      <c r="A65" s="74" t="s">
        <v>13</v>
      </c>
      <c r="B65" s="465"/>
      <c r="C65" s="465"/>
      <c r="D65" s="465"/>
      <c r="E65" s="465"/>
      <c r="F65" s="465"/>
      <c r="G65" s="465"/>
      <c r="H65" s="465"/>
    </row>
    <row r="66" spans="1:8" ht="15.75" customHeight="1">
      <c r="A66" s="74" t="s">
        <v>238</v>
      </c>
      <c r="B66" s="466"/>
      <c r="C66" s="466"/>
      <c r="D66" s="466"/>
      <c r="E66" s="466"/>
      <c r="F66" s="466"/>
      <c r="G66" s="466"/>
      <c r="H66" s="466"/>
    </row>
    <row r="67" spans="1:8" ht="15.75" customHeight="1">
      <c r="A67" s="74" t="s">
        <v>237</v>
      </c>
      <c r="B67" s="466"/>
      <c r="C67" s="466"/>
      <c r="D67" s="466"/>
      <c r="E67" s="466"/>
      <c r="F67" s="466"/>
      <c r="G67" s="466"/>
      <c r="H67" s="466"/>
    </row>
    <row r="68" spans="1:8" s="76" customFormat="1" ht="12.25" customHeight="1">
      <c r="A68" s="77"/>
    </row>
    <row r="69" spans="1:8" ht="15.75" customHeight="1">
      <c r="A69" s="468" t="s">
        <v>245</v>
      </c>
      <c r="B69" s="442"/>
      <c r="C69" s="472"/>
      <c r="D69" s="472"/>
      <c r="E69" s="472"/>
      <c r="F69" s="472"/>
      <c r="G69" s="472"/>
      <c r="H69" s="472"/>
    </row>
    <row r="70" spans="1:8" ht="15.75" customHeight="1">
      <c r="A70" s="74" t="s">
        <v>11</v>
      </c>
      <c r="B70" s="465"/>
      <c r="C70" s="465"/>
      <c r="D70" s="465"/>
      <c r="E70" s="465"/>
      <c r="F70" s="465"/>
      <c r="G70" s="465"/>
      <c r="H70" s="465"/>
    </row>
    <row r="71" spans="1:8" ht="15.75" customHeight="1">
      <c r="A71" s="74" t="s">
        <v>242</v>
      </c>
      <c r="B71" s="465"/>
      <c r="C71" s="465"/>
      <c r="D71" s="465"/>
      <c r="E71" s="465"/>
      <c r="F71" s="465"/>
      <c r="G71" s="465"/>
      <c r="H71" s="465"/>
    </row>
    <row r="72" spans="1:8" ht="15.75" customHeight="1">
      <c r="A72" s="74" t="s">
        <v>241</v>
      </c>
      <c r="B72" s="465"/>
      <c r="C72" s="465"/>
      <c r="D72" s="74" t="s">
        <v>240</v>
      </c>
      <c r="E72" s="81"/>
      <c r="F72" s="74" t="s">
        <v>239</v>
      </c>
      <c r="G72" s="470"/>
      <c r="H72" s="470"/>
    </row>
    <row r="73" spans="1:8" ht="15.75" customHeight="1">
      <c r="A73" s="74" t="s">
        <v>13</v>
      </c>
      <c r="B73" s="465"/>
      <c r="C73" s="465"/>
      <c r="D73" s="465"/>
      <c r="E73" s="465"/>
      <c r="F73" s="465"/>
      <c r="G73" s="465"/>
      <c r="H73" s="465"/>
    </row>
    <row r="74" spans="1:8" ht="15.75" customHeight="1">
      <c r="A74" s="74" t="s">
        <v>238</v>
      </c>
      <c r="B74" s="466"/>
      <c r="C74" s="466"/>
      <c r="D74" s="466"/>
      <c r="E74" s="466"/>
      <c r="F74" s="466"/>
      <c r="G74" s="466"/>
      <c r="H74" s="466"/>
    </row>
    <row r="75" spans="1:8" ht="15.75" customHeight="1">
      <c r="A75" s="74" t="s">
        <v>237</v>
      </c>
      <c r="B75" s="466"/>
      <c r="C75" s="466"/>
      <c r="D75" s="466"/>
      <c r="E75" s="466"/>
      <c r="F75" s="466"/>
      <c r="G75" s="466"/>
      <c r="H75" s="466"/>
    </row>
    <row r="76" spans="1:8" s="76" customFormat="1" ht="12.25" customHeight="1"/>
    <row r="77" spans="1:8" s="76" customFormat="1" ht="12.25" customHeight="1">
      <c r="A77" s="471"/>
      <c r="B77" s="471"/>
    </row>
    <row r="78" spans="1:8" s="76" customFormat="1" ht="15.75" customHeight="1">
      <c r="A78" s="468" t="s">
        <v>244</v>
      </c>
      <c r="B78" s="468"/>
      <c r="C78" s="469"/>
      <c r="D78" s="469"/>
      <c r="E78" s="469"/>
      <c r="F78" s="469"/>
      <c r="G78" s="469"/>
      <c r="H78" s="469"/>
    </row>
    <row r="79" spans="1:8" s="76" customFormat="1" ht="15.75" customHeight="1">
      <c r="A79" s="74" t="s">
        <v>11</v>
      </c>
      <c r="B79" s="465"/>
      <c r="C79" s="465"/>
      <c r="D79" s="465"/>
      <c r="E79" s="465"/>
      <c r="F79" s="465"/>
      <c r="G79" s="465"/>
      <c r="H79" s="465"/>
    </row>
    <row r="80" spans="1:8" s="76" customFormat="1" ht="15.75" customHeight="1">
      <c r="A80" s="74" t="s">
        <v>242</v>
      </c>
      <c r="B80" s="465"/>
      <c r="C80" s="465"/>
      <c r="D80" s="465"/>
      <c r="E80" s="465"/>
      <c r="F80" s="465"/>
      <c r="G80" s="465"/>
      <c r="H80" s="465"/>
    </row>
    <row r="81" spans="1:8" s="76" customFormat="1" ht="15.75" customHeight="1">
      <c r="A81" s="74" t="s">
        <v>241</v>
      </c>
      <c r="B81" s="465"/>
      <c r="C81" s="465"/>
      <c r="D81" s="74" t="s">
        <v>240</v>
      </c>
      <c r="E81" s="81"/>
      <c r="F81" s="74" t="s">
        <v>239</v>
      </c>
      <c r="G81" s="470"/>
      <c r="H81" s="470"/>
    </row>
    <row r="82" spans="1:8" s="76" customFormat="1" ht="15.75" customHeight="1">
      <c r="A82" s="74" t="s">
        <v>13</v>
      </c>
      <c r="B82" s="465"/>
      <c r="C82" s="465"/>
      <c r="D82" s="465"/>
      <c r="E82" s="465"/>
      <c r="F82" s="465"/>
      <c r="G82" s="465"/>
      <c r="H82" s="465"/>
    </row>
    <row r="83" spans="1:8" s="76" customFormat="1" ht="15.75" customHeight="1">
      <c r="A83" s="74" t="s">
        <v>238</v>
      </c>
      <c r="B83" s="466"/>
      <c r="C83" s="466"/>
      <c r="D83" s="466"/>
      <c r="E83" s="466"/>
      <c r="F83" s="466"/>
      <c r="G83" s="466"/>
      <c r="H83" s="466"/>
    </row>
    <row r="84" spans="1:8" s="76" customFormat="1" ht="15.75" customHeight="1">
      <c r="A84" s="74" t="s">
        <v>237</v>
      </c>
      <c r="B84" s="466"/>
      <c r="C84" s="466"/>
      <c r="D84" s="466"/>
      <c r="E84" s="466"/>
      <c r="F84" s="466"/>
      <c r="G84" s="466"/>
      <c r="H84" s="466"/>
    </row>
    <row r="85" spans="1:8" s="76" customFormat="1" ht="12.25" customHeight="1">
      <c r="A85" s="77"/>
    </row>
    <row r="86" spans="1:8" ht="12.25" customHeight="1"/>
    <row r="87" spans="1:8" ht="15.75" customHeight="1">
      <c r="A87" s="468" t="s">
        <v>243</v>
      </c>
      <c r="B87" s="468"/>
      <c r="C87" s="469"/>
      <c r="D87" s="469"/>
      <c r="E87" s="469"/>
      <c r="F87" s="469"/>
      <c r="G87" s="469"/>
      <c r="H87" s="469"/>
    </row>
    <row r="88" spans="1:8" ht="15.75" customHeight="1">
      <c r="A88" s="74" t="s">
        <v>11</v>
      </c>
      <c r="B88" s="465"/>
      <c r="C88" s="465"/>
      <c r="D88" s="465"/>
      <c r="E88" s="465"/>
      <c r="F88" s="465"/>
      <c r="G88" s="465"/>
      <c r="H88" s="465"/>
    </row>
    <row r="89" spans="1:8" ht="15.75" customHeight="1">
      <c r="A89" s="74" t="s">
        <v>242</v>
      </c>
      <c r="B89" s="465"/>
      <c r="C89" s="465"/>
      <c r="D89" s="465"/>
      <c r="E89" s="465"/>
      <c r="F89" s="465"/>
      <c r="G89" s="465"/>
      <c r="H89" s="465"/>
    </row>
    <row r="90" spans="1:8" ht="15.75" customHeight="1">
      <c r="A90" s="74" t="s">
        <v>241</v>
      </c>
      <c r="B90" s="465"/>
      <c r="C90" s="465"/>
      <c r="D90" s="74" t="s">
        <v>240</v>
      </c>
      <c r="E90" s="81"/>
      <c r="F90" s="74" t="s">
        <v>239</v>
      </c>
      <c r="G90" s="470"/>
      <c r="H90" s="470"/>
    </row>
    <row r="91" spans="1:8" ht="15.75" customHeight="1">
      <c r="A91" s="74" t="s">
        <v>13</v>
      </c>
      <c r="B91" s="465"/>
      <c r="C91" s="465"/>
      <c r="D91" s="465"/>
      <c r="E91" s="465"/>
      <c r="F91" s="465"/>
      <c r="G91" s="465"/>
      <c r="H91" s="465"/>
    </row>
    <row r="92" spans="1:8" ht="15.75" customHeight="1">
      <c r="A92" s="74" t="s">
        <v>238</v>
      </c>
      <c r="B92" s="466"/>
      <c r="C92" s="466"/>
      <c r="D92" s="466"/>
      <c r="E92" s="466"/>
      <c r="F92" s="466"/>
      <c r="G92" s="466"/>
      <c r="H92" s="466"/>
    </row>
    <row r="93" spans="1:8" ht="15.75" customHeight="1">
      <c r="A93" s="74" t="s">
        <v>237</v>
      </c>
      <c r="B93" s="466"/>
      <c r="C93" s="466"/>
      <c r="D93" s="466"/>
      <c r="E93" s="466"/>
      <c r="F93" s="466"/>
      <c r="G93" s="466"/>
      <c r="H93" s="466"/>
    </row>
    <row r="94" spans="1:8" ht="15.75" customHeight="1"/>
    <row r="95" spans="1:8" ht="15.75" customHeight="1">
      <c r="A95" s="442" t="s">
        <v>236</v>
      </c>
      <c r="B95" s="442"/>
      <c r="C95" s="442"/>
      <c r="D95" s="442"/>
      <c r="E95" s="442"/>
      <c r="F95" s="442"/>
      <c r="G95" s="442"/>
      <c r="H95" s="442"/>
    </row>
    <row r="96" spans="1:8" ht="15.75" customHeight="1">
      <c r="A96" s="442" t="s">
        <v>235</v>
      </c>
      <c r="B96" s="442"/>
      <c r="C96" s="442"/>
      <c r="D96" s="442"/>
      <c r="E96" s="442"/>
      <c r="F96" s="442"/>
      <c r="G96" s="442"/>
      <c r="H96" s="442"/>
    </row>
    <row r="97" spans="1:8" ht="15.75" customHeight="1">
      <c r="A97" s="442" t="s">
        <v>234</v>
      </c>
      <c r="B97" s="442"/>
      <c r="C97" s="442"/>
      <c r="D97" s="442"/>
      <c r="E97" s="442"/>
      <c r="F97" s="442"/>
      <c r="G97" s="442"/>
      <c r="H97" s="442"/>
    </row>
    <row r="98" spans="1:8" ht="15.75" customHeight="1">
      <c r="A98" s="442" t="s">
        <v>233</v>
      </c>
      <c r="B98" s="442"/>
      <c r="C98" s="442"/>
      <c r="D98" s="442"/>
      <c r="E98" s="442"/>
      <c r="F98" s="442"/>
      <c r="G98" s="442"/>
      <c r="H98" s="442"/>
    </row>
    <row r="99" spans="1:8" ht="15.75" customHeight="1">
      <c r="A99" s="20" t="s">
        <v>232</v>
      </c>
      <c r="B99" s="20"/>
      <c r="C99" s="20"/>
      <c r="D99" s="20"/>
      <c r="E99" s="20"/>
      <c r="F99" s="20"/>
      <c r="G99" s="20"/>
      <c r="H99" s="20"/>
    </row>
    <row r="100" spans="1:8" ht="12.25" customHeight="1"/>
    <row r="101" spans="1:8" ht="15.75" customHeight="1">
      <c r="A101" s="467"/>
      <c r="B101" s="467"/>
      <c r="C101" s="467"/>
      <c r="D101" s="467"/>
      <c r="E101" s="467"/>
      <c r="F101" s="467"/>
      <c r="G101" s="467"/>
      <c r="H101" s="467"/>
    </row>
    <row r="102" spans="1:8" ht="15.75" customHeight="1">
      <c r="A102" s="464"/>
      <c r="B102" s="464"/>
      <c r="C102" s="464"/>
      <c r="D102" s="464"/>
      <c r="E102" s="464"/>
      <c r="F102" s="464"/>
      <c r="G102" s="464"/>
      <c r="H102" s="464"/>
    </row>
    <row r="103" spans="1:8" ht="15.75" customHeight="1">
      <c r="A103" s="464"/>
      <c r="B103" s="464"/>
      <c r="C103" s="464"/>
      <c r="D103" s="464"/>
      <c r="E103" s="464"/>
      <c r="F103" s="464"/>
      <c r="G103" s="464"/>
      <c r="H103" s="464"/>
    </row>
    <row r="104" spans="1:8" ht="15.75" customHeight="1">
      <c r="A104" s="464"/>
      <c r="B104" s="464"/>
      <c r="C104" s="464"/>
      <c r="D104" s="464"/>
      <c r="E104" s="464"/>
      <c r="F104" s="464"/>
      <c r="G104" s="464"/>
      <c r="H104" s="464"/>
    </row>
    <row r="105" spans="1:8" ht="15.75" customHeight="1">
      <c r="A105" s="464"/>
      <c r="B105" s="464"/>
      <c r="C105" s="464"/>
      <c r="D105" s="464"/>
      <c r="E105" s="464"/>
      <c r="F105" s="464"/>
      <c r="G105" s="464"/>
      <c r="H105" s="464"/>
    </row>
    <row r="106" spans="1:8" ht="15.75" customHeight="1">
      <c r="A106" s="464"/>
      <c r="B106" s="464"/>
      <c r="C106" s="464"/>
      <c r="D106" s="464"/>
      <c r="E106" s="464"/>
      <c r="F106" s="464"/>
      <c r="G106" s="464"/>
      <c r="H106" s="464"/>
    </row>
    <row r="107" spans="1:8" ht="15.75" customHeight="1">
      <c r="A107" s="464"/>
      <c r="B107" s="464"/>
      <c r="C107" s="464"/>
      <c r="D107" s="464"/>
      <c r="E107" s="464"/>
      <c r="F107" s="464"/>
      <c r="G107" s="464"/>
      <c r="H107" s="464"/>
    </row>
    <row r="108" spans="1:8" ht="15.75" customHeight="1">
      <c r="A108" s="464"/>
      <c r="B108" s="464"/>
      <c r="C108" s="464"/>
      <c r="D108" s="464"/>
      <c r="E108" s="464"/>
      <c r="F108" s="464"/>
      <c r="G108" s="464"/>
      <c r="H108" s="464"/>
    </row>
    <row r="109" spans="1:8" ht="15.75" customHeight="1">
      <c r="A109" s="464"/>
      <c r="B109" s="464"/>
      <c r="C109" s="464"/>
      <c r="D109" s="464"/>
      <c r="E109" s="464"/>
      <c r="F109" s="464"/>
      <c r="G109" s="464"/>
      <c r="H109" s="464"/>
    </row>
    <row r="110" spans="1:8" ht="15.75" customHeight="1">
      <c r="A110" s="464"/>
      <c r="B110" s="464"/>
      <c r="C110" s="464"/>
      <c r="D110" s="464"/>
      <c r="E110" s="464"/>
      <c r="F110" s="464"/>
      <c r="G110" s="464"/>
      <c r="H110" s="464"/>
    </row>
    <row r="111" spans="1:8" ht="15.75" customHeight="1">
      <c r="A111" s="464"/>
      <c r="B111" s="464"/>
      <c r="C111" s="464"/>
      <c r="D111" s="464"/>
      <c r="E111" s="464"/>
      <c r="F111" s="464"/>
      <c r="G111" s="464"/>
      <c r="H111" s="464"/>
    </row>
    <row r="112" spans="1:8" ht="15.75" customHeight="1">
      <c r="A112" s="464"/>
      <c r="B112" s="464"/>
      <c r="C112" s="464"/>
      <c r="D112" s="464"/>
      <c r="E112" s="464"/>
      <c r="F112" s="464"/>
      <c r="G112" s="464"/>
      <c r="H112" s="464"/>
    </row>
    <row r="113" spans="1:8" ht="15.75" customHeight="1">
      <c r="A113" s="464"/>
      <c r="B113" s="464"/>
      <c r="C113" s="464"/>
      <c r="D113" s="464"/>
      <c r="E113" s="464"/>
      <c r="F113" s="464"/>
      <c r="G113" s="464"/>
      <c r="H113" s="464"/>
    </row>
  </sheetData>
  <sheetProtection selectLockedCells="1"/>
  <mergeCells count="112">
    <mergeCell ref="A4:H4"/>
    <mergeCell ref="A6:H6"/>
    <mergeCell ref="C8:H8"/>
    <mergeCell ref="B9:H9"/>
    <mergeCell ref="B10:H10"/>
    <mergeCell ref="B11:C11"/>
    <mergeCell ref="G11:H11"/>
    <mergeCell ref="B12:H12"/>
    <mergeCell ref="B13:H13"/>
    <mergeCell ref="B14:H14"/>
    <mergeCell ref="A18:B18"/>
    <mergeCell ref="C18:H18"/>
    <mergeCell ref="B19:H19"/>
    <mergeCell ref="B20:H20"/>
    <mergeCell ref="B21:C21"/>
    <mergeCell ref="G21:H21"/>
    <mergeCell ref="B22:H22"/>
    <mergeCell ref="B23:H23"/>
    <mergeCell ref="A17:B17"/>
    <mergeCell ref="B24:H24"/>
    <mergeCell ref="A15:F15"/>
    <mergeCell ref="A27:B27"/>
    <mergeCell ref="C27:H27"/>
    <mergeCell ref="B28:H28"/>
    <mergeCell ref="B29:H29"/>
    <mergeCell ref="B30:C30"/>
    <mergeCell ref="G30:H30"/>
    <mergeCell ref="B31:H31"/>
    <mergeCell ref="B32:H32"/>
    <mergeCell ref="B33:H33"/>
    <mergeCell ref="A36:B36"/>
    <mergeCell ref="C36:H36"/>
    <mergeCell ref="B37:H37"/>
    <mergeCell ref="B38:H38"/>
    <mergeCell ref="B39:C39"/>
    <mergeCell ref="G39:H39"/>
    <mergeCell ref="B40:H40"/>
    <mergeCell ref="B41:H41"/>
    <mergeCell ref="B42:H42"/>
    <mergeCell ref="A43:B43"/>
    <mergeCell ref="A45:B45"/>
    <mergeCell ref="C45:H45"/>
    <mergeCell ref="B46:H46"/>
    <mergeCell ref="B47:H47"/>
    <mergeCell ref="B48:C48"/>
    <mergeCell ref="G48:H48"/>
    <mergeCell ref="B49:H49"/>
    <mergeCell ref="B50:H50"/>
    <mergeCell ref="B51:H51"/>
    <mergeCell ref="A53:B53"/>
    <mergeCell ref="C53:H53"/>
    <mergeCell ref="B54:H54"/>
    <mergeCell ref="B55:H55"/>
    <mergeCell ref="B56:C56"/>
    <mergeCell ref="G56:H56"/>
    <mergeCell ref="B57:H57"/>
    <mergeCell ref="B58:H58"/>
    <mergeCell ref="B59:H59"/>
    <mergeCell ref="A61:B61"/>
    <mergeCell ref="C61:H61"/>
    <mergeCell ref="B62:H62"/>
    <mergeCell ref="B63:H63"/>
    <mergeCell ref="B64:C64"/>
    <mergeCell ref="G64:H64"/>
    <mergeCell ref="B65:H65"/>
    <mergeCell ref="B66:H66"/>
    <mergeCell ref="B67:H67"/>
    <mergeCell ref="A69:B69"/>
    <mergeCell ref="C69:H69"/>
    <mergeCell ref="B70:H70"/>
    <mergeCell ref="B71:H71"/>
    <mergeCell ref="B72:C72"/>
    <mergeCell ref="G72:H72"/>
    <mergeCell ref="B73:H73"/>
    <mergeCell ref="B74:H74"/>
    <mergeCell ref="B75:H75"/>
    <mergeCell ref="A77:B77"/>
    <mergeCell ref="A78:B78"/>
    <mergeCell ref="C78:H78"/>
    <mergeCell ref="B79:H79"/>
    <mergeCell ref="B80:H80"/>
    <mergeCell ref="B81:C81"/>
    <mergeCell ref="G81:H81"/>
    <mergeCell ref="B82:H82"/>
    <mergeCell ref="B83:H83"/>
    <mergeCell ref="B84:H84"/>
    <mergeCell ref="A87:B87"/>
    <mergeCell ref="C87:H87"/>
    <mergeCell ref="B88:H88"/>
    <mergeCell ref="B89:H89"/>
    <mergeCell ref="B90:C90"/>
    <mergeCell ref="G90:H90"/>
    <mergeCell ref="B91:H91"/>
    <mergeCell ref="B92:H92"/>
    <mergeCell ref="B93:H93"/>
    <mergeCell ref="A95:H95"/>
    <mergeCell ref="A96:H96"/>
    <mergeCell ref="A97:H97"/>
    <mergeCell ref="A98:H98"/>
    <mergeCell ref="A101:H101"/>
    <mergeCell ref="A102:H102"/>
    <mergeCell ref="A112:H112"/>
    <mergeCell ref="A113:H113"/>
    <mergeCell ref="A103:H103"/>
    <mergeCell ref="A104:H104"/>
    <mergeCell ref="A105:H105"/>
    <mergeCell ref="A106:H106"/>
    <mergeCell ref="A107:H107"/>
    <mergeCell ref="A108:H108"/>
    <mergeCell ref="A109:H109"/>
    <mergeCell ref="A110:H110"/>
    <mergeCell ref="A111:H111"/>
  </mergeCells>
  <pageMargins left="0.7" right="0.7" top="0.75" bottom="0.75" header="0.3" footer="0.3"/>
  <pageSetup scale="60" orientation="portrait" r:id="rId1"/>
  <headerFooter>
    <oddFooter>&amp;CNCS REVISION #1 - JUNE 15, 2023</oddFooter>
  </headerFooter>
  <rowBreaks count="1" manualBreakCount="1">
    <brk id="5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F1C4-04F7-4661-AE47-543A2B75D284}">
  <sheetPr codeName="Sheet13"/>
  <dimension ref="A1:P37"/>
  <sheetViews>
    <sheetView zoomScaleNormal="100" zoomScaleSheetLayoutView="100" workbookViewId="0">
      <selection activeCell="A21" sqref="A21:J21"/>
    </sheetView>
  </sheetViews>
  <sheetFormatPr defaultRowHeight="14.5"/>
  <sheetData>
    <row r="1" spans="1:16" ht="20.5">
      <c r="A1" s="483" t="s">
        <v>127</v>
      </c>
      <c r="B1" s="483"/>
      <c r="C1" s="483"/>
      <c r="D1" s="483"/>
      <c r="E1" s="3"/>
      <c r="F1" s="3"/>
      <c r="G1" s="3"/>
      <c r="H1" s="3"/>
      <c r="I1" s="3"/>
      <c r="J1" s="3"/>
      <c r="K1" s="3"/>
      <c r="L1" s="3"/>
      <c r="M1" s="3"/>
      <c r="N1" s="3"/>
      <c r="O1" s="3"/>
      <c r="P1" s="3"/>
    </row>
    <row r="2" spans="1:16">
      <c r="A2" s="3"/>
      <c r="B2" s="3"/>
      <c r="C2" s="3"/>
      <c r="D2" s="3"/>
      <c r="E2" s="3"/>
      <c r="F2" s="3"/>
      <c r="G2" s="3"/>
      <c r="H2" s="3"/>
      <c r="I2" s="3"/>
      <c r="J2" s="3"/>
      <c r="K2" s="3"/>
      <c r="L2" s="3"/>
      <c r="M2" s="3"/>
      <c r="N2" s="3"/>
      <c r="O2" s="3"/>
      <c r="P2" s="3"/>
    </row>
    <row r="3" spans="1:16" ht="15" customHeight="1">
      <c r="A3" s="484" t="s">
        <v>126</v>
      </c>
      <c r="B3" s="484"/>
      <c r="C3" s="484"/>
      <c r="D3" s="484"/>
      <c r="E3" s="484"/>
      <c r="F3" s="484"/>
      <c r="G3" s="3"/>
      <c r="H3" s="3"/>
      <c r="I3" s="3"/>
      <c r="J3" s="3"/>
      <c r="K3" s="3"/>
      <c r="L3" s="3"/>
      <c r="M3" s="3"/>
      <c r="N3" s="3"/>
      <c r="O3" s="3"/>
      <c r="P3" s="3"/>
    </row>
    <row r="4" spans="1:16" ht="15" customHeight="1">
      <c r="A4" s="61"/>
      <c r="B4" s="61"/>
      <c r="C4" s="61"/>
      <c r="D4" s="61"/>
      <c r="E4" s="61"/>
      <c r="F4" s="61"/>
      <c r="G4" s="3"/>
      <c r="H4" s="3"/>
      <c r="I4" s="3"/>
      <c r="J4" s="3"/>
      <c r="K4" s="3"/>
      <c r="L4" s="3"/>
      <c r="M4" s="3"/>
      <c r="N4" s="3"/>
      <c r="O4" s="3"/>
      <c r="P4" s="3"/>
    </row>
    <row r="5" spans="1:16" ht="62.25" customHeight="1">
      <c r="A5" s="479" t="s">
        <v>193</v>
      </c>
      <c r="B5" s="479"/>
      <c r="C5" s="479"/>
      <c r="D5" s="479"/>
      <c r="E5" s="479"/>
      <c r="F5" s="479"/>
      <c r="G5" s="479"/>
      <c r="H5" s="479"/>
      <c r="I5" s="479"/>
      <c r="J5" s="479"/>
      <c r="K5" s="479"/>
      <c r="L5" s="479"/>
      <c r="M5" s="479"/>
      <c r="N5" s="479"/>
      <c r="O5" s="479"/>
      <c r="P5" s="3"/>
    </row>
    <row r="6" spans="1:16">
      <c r="A6" s="3"/>
      <c r="B6" s="3"/>
      <c r="C6" s="3"/>
      <c r="D6" s="3"/>
      <c r="E6" s="3"/>
      <c r="F6" s="3"/>
      <c r="G6" s="3"/>
      <c r="H6" s="3"/>
      <c r="I6" s="3"/>
      <c r="J6" s="3"/>
      <c r="K6" s="3"/>
      <c r="L6" s="3"/>
      <c r="M6" s="3"/>
      <c r="N6" s="3"/>
      <c r="O6" s="3"/>
      <c r="P6" s="3"/>
    </row>
    <row r="7" spans="1:16" ht="65.25" customHeight="1">
      <c r="A7" s="479" t="s">
        <v>125</v>
      </c>
      <c r="B7" s="479"/>
      <c r="C7" s="479"/>
      <c r="D7" s="479"/>
      <c r="E7" s="479"/>
      <c r="F7" s="479"/>
      <c r="G7" s="479"/>
      <c r="H7" s="479"/>
      <c r="I7" s="479"/>
      <c r="J7" s="479"/>
      <c r="K7" s="479"/>
      <c r="L7" s="479"/>
      <c r="M7" s="479"/>
      <c r="N7" s="479"/>
      <c r="O7" s="479"/>
      <c r="P7" s="3"/>
    </row>
    <row r="8" spans="1:16">
      <c r="A8" s="63"/>
      <c r="B8" s="3"/>
      <c r="C8" s="3"/>
      <c r="D8" s="3"/>
      <c r="E8" s="3"/>
      <c r="F8" s="3"/>
      <c r="G8" s="3"/>
      <c r="H8" s="3"/>
      <c r="I8" s="3"/>
      <c r="J8" s="3"/>
      <c r="K8" s="3"/>
      <c r="L8" s="3"/>
      <c r="M8" s="3"/>
      <c r="N8" s="3"/>
      <c r="O8" s="3"/>
      <c r="P8" s="3"/>
    </row>
    <row r="9" spans="1:16" ht="43.5" customHeight="1">
      <c r="A9" s="250" t="s">
        <v>267</v>
      </c>
      <c r="B9" s="250"/>
      <c r="C9" s="250"/>
      <c r="D9" s="250"/>
      <c r="E9" s="250"/>
      <c r="F9" s="250"/>
      <c r="G9" s="250"/>
      <c r="H9" s="250"/>
      <c r="I9" s="250"/>
      <c r="J9" s="250"/>
      <c r="K9" s="250"/>
      <c r="L9" s="250"/>
      <c r="M9" s="250"/>
      <c r="N9" s="250"/>
      <c r="O9" s="250"/>
      <c r="P9" s="3"/>
    </row>
    <row r="10" spans="1:16" ht="15" customHeight="1">
      <c r="A10" s="62"/>
      <c r="B10" s="62"/>
      <c r="C10" s="62"/>
      <c r="D10" s="62"/>
      <c r="E10" s="62"/>
      <c r="F10" s="62"/>
      <c r="G10" s="62"/>
      <c r="H10" s="62"/>
      <c r="I10" s="62"/>
      <c r="J10" s="62"/>
      <c r="K10" s="62"/>
      <c r="L10" s="62"/>
      <c r="M10" s="62"/>
      <c r="N10" s="62"/>
      <c r="O10" s="62"/>
      <c r="P10" s="3"/>
    </row>
    <row r="11" spans="1:16" ht="108" customHeight="1">
      <c r="A11" s="479" t="s">
        <v>265</v>
      </c>
      <c r="B11" s="479"/>
      <c r="C11" s="479"/>
      <c r="D11" s="479"/>
      <c r="E11" s="479"/>
      <c r="F11" s="479"/>
      <c r="G11" s="479"/>
      <c r="H11" s="479"/>
      <c r="I11" s="479"/>
      <c r="J11" s="479"/>
      <c r="K11" s="479"/>
      <c r="L11" s="479"/>
      <c r="M11" s="479"/>
      <c r="N11" s="479"/>
      <c r="O11" s="479"/>
      <c r="P11" s="3"/>
    </row>
    <row r="12" spans="1:16">
      <c r="A12" s="63"/>
      <c r="B12" s="3"/>
      <c r="C12" s="3"/>
      <c r="D12" s="3"/>
      <c r="E12" s="3"/>
      <c r="F12" s="3"/>
      <c r="G12" s="3"/>
      <c r="H12" s="3"/>
      <c r="I12" s="3"/>
      <c r="J12" s="3"/>
      <c r="K12" s="3"/>
      <c r="L12" s="3"/>
      <c r="M12" s="3"/>
      <c r="N12" s="3"/>
      <c r="O12" s="3"/>
      <c r="P12" s="3"/>
    </row>
    <row r="13" spans="1:16" ht="44.25" customHeight="1">
      <c r="A13" s="479" t="s">
        <v>124</v>
      </c>
      <c r="B13" s="479"/>
      <c r="C13" s="479"/>
      <c r="D13" s="479"/>
      <c r="E13" s="479"/>
      <c r="F13" s="479"/>
      <c r="G13" s="479"/>
      <c r="H13" s="479"/>
      <c r="I13" s="479"/>
      <c r="J13" s="479"/>
      <c r="K13" s="479"/>
      <c r="L13" s="479"/>
      <c r="M13" s="479"/>
      <c r="N13" s="479"/>
      <c r="O13" s="479"/>
      <c r="P13" s="3"/>
    </row>
    <row r="14" spans="1:16">
      <c r="A14" s="63"/>
      <c r="B14" s="3"/>
      <c r="C14" s="3"/>
      <c r="D14" s="3"/>
      <c r="E14" s="3"/>
      <c r="F14" s="3"/>
      <c r="G14" s="3"/>
      <c r="H14" s="3"/>
      <c r="I14" s="3"/>
      <c r="J14" s="3"/>
      <c r="K14" s="3"/>
      <c r="L14" s="3"/>
      <c r="M14" s="3"/>
      <c r="N14" s="3"/>
      <c r="O14" s="3"/>
      <c r="P14" s="3"/>
    </row>
    <row r="15" spans="1:16" ht="60.75" customHeight="1">
      <c r="A15" s="479" t="s">
        <v>192</v>
      </c>
      <c r="B15" s="479"/>
      <c r="C15" s="479"/>
      <c r="D15" s="479"/>
      <c r="E15" s="479"/>
      <c r="F15" s="479"/>
      <c r="G15" s="479"/>
      <c r="H15" s="479"/>
      <c r="I15" s="479"/>
      <c r="J15" s="479"/>
      <c r="K15" s="479"/>
      <c r="L15" s="479"/>
      <c r="M15" s="479"/>
      <c r="N15" s="479"/>
      <c r="O15" s="479"/>
      <c r="P15" s="3"/>
    </row>
    <row r="16" spans="1:16" ht="15" customHeight="1">
      <c r="A16" s="62"/>
      <c r="B16" s="62"/>
      <c r="C16" s="62"/>
      <c r="D16" s="62"/>
      <c r="E16" s="62"/>
      <c r="F16" s="62"/>
      <c r="G16" s="62"/>
      <c r="H16" s="62"/>
      <c r="I16" s="62"/>
      <c r="J16" s="62"/>
      <c r="K16" s="62"/>
      <c r="L16" s="62"/>
      <c r="M16" s="62"/>
      <c r="N16" s="62"/>
      <c r="O16" s="62"/>
      <c r="P16" s="3"/>
    </row>
    <row r="17" spans="1:16" ht="29.25" customHeight="1">
      <c r="A17" s="479" t="s">
        <v>123</v>
      </c>
      <c r="B17" s="479"/>
      <c r="C17" s="479"/>
      <c r="D17" s="479"/>
      <c r="E17" s="479"/>
      <c r="F17" s="479"/>
      <c r="G17" s="479"/>
      <c r="H17" s="479"/>
      <c r="I17" s="479"/>
      <c r="J17" s="479"/>
      <c r="K17" s="479"/>
      <c r="L17" s="479"/>
      <c r="M17" s="479"/>
      <c r="N17" s="479"/>
      <c r="O17" s="479"/>
      <c r="P17" s="3"/>
    </row>
    <row r="18" spans="1:16">
      <c r="A18" s="63"/>
      <c r="B18" s="3"/>
      <c r="C18" s="3"/>
      <c r="D18" s="3"/>
      <c r="E18" s="3"/>
      <c r="F18" s="3"/>
      <c r="G18" s="3"/>
      <c r="H18" s="3"/>
      <c r="I18" s="3"/>
      <c r="J18" s="3"/>
      <c r="K18" s="3"/>
      <c r="L18" s="3"/>
      <c r="M18" s="3"/>
      <c r="N18" s="3"/>
      <c r="O18" s="3"/>
      <c r="P18" s="3"/>
    </row>
    <row r="19" spans="1:16" ht="15" customHeight="1">
      <c r="A19" s="479" t="s">
        <v>191</v>
      </c>
      <c r="B19" s="479"/>
      <c r="C19" s="479"/>
      <c r="D19" s="479"/>
      <c r="E19" s="479"/>
      <c r="F19" s="479"/>
      <c r="G19" s="479"/>
      <c r="H19" s="479"/>
      <c r="I19" s="479"/>
      <c r="J19" s="479"/>
      <c r="K19" s="479"/>
      <c r="L19" s="479"/>
      <c r="M19" s="479"/>
      <c r="N19" s="479"/>
      <c r="O19" s="479"/>
      <c r="P19" s="3"/>
    </row>
    <row r="20" spans="1:16">
      <c r="A20" s="62"/>
      <c r="B20" s="62"/>
      <c r="C20" s="62"/>
      <c r="D20" s="62"/>
      <c r="E20" s="62"/>
      <c r="F20" s="62"/>
      <c r="G20" s="62"/>
      <c r="H20" s="62"/>
      <c r="I20" s="62"/>
      <c r="J20" s="62"/>
      <c r="K20" s="62"/>
      <c r="L20" s="62"/>
      <c r="M20" s="62"/>
      <c r="N20" s="62"/>
      <c r="O20" s="62"/>
      <c r="P20" s="3"/>
    </row>
    <row r="21" spans="1:16">
      <c r="A21" s="479" t="s">
        <v>345</v>
      </c>
      <c r="B21" s="479"/>
      <c r="C21" s="479"/>
      <c r="D21" s="479"/>
      <c r="E21" s="479"/>
      <c r="F21" s="479"/>
      <c r="G21" s="479"/>
      <c r="H21" s="479"/>
      <c r="I21" s="479"/>
      <c r="J21" s="479"/>
      <c r="K21" s="3"/>
      <c r="L21" s="3"/>
      <c r="M21" s="3"/>
      <c r="N21" s="3"/>
      <c r="O21" s="3"/>
      <c r="P21" s="3"/>
    </row>
    <row r="22" spans="1:16">
      <c r="A22" s="3"/>
      <c r="B22" s="3"/>
      <c r="C22" s="3"/>
      <c r="D22" s="3"/>
      <c r="E22" s="3"/>
      <c r="F22" s="3"/>
      <c r="G22" s="3"/>
      <c r="H22" s="3"/>
      <c r="I22" s="3"/>
      <c r="J22" s="3"/>
      <c r="K22" s="3"/>
      <c r="L22" s="3"/>
      <c r="M22" s="3"/>
      <c r="N22" s="3"/>
      <c r="O22" s="3"/>
      <c r="P22" s="3"/>
    </row>
    <row r="23" spans="1:16">
      <c r="A23" s="3"/>
      <c r="B23" s="3"/>
      <c r="C23" s="3"/>
      <c r="D23" s="3"/>
      <c r="E23" s="3"/>
      <c r="F23" s="3"/>
      <c r="G23" s="3"/>
      <c r="H23" s="3"/>
      <c r="I23" s="3"/>
      <c r="J23" s="3"/>
      <c r="K23" s="3"/>
      <c r="L23" s="3"/>
      <c r="M23" s="3"/>
      <c r="N23" s="3"/>
      <c r="O23" s="3"/>
      <c r="P23" s="3"/>
    </row>
    <row r="24" spans="1:16">
      <c r="A24" s="3"/>
      <c r="B24" s="3"/>
      <c r="C24" s="3"/>
      <c r="D24" s="3"/>
      <c r="E24" s="3"/>
      <c r="F24" s="3"/>
      <c r="G24" s="3"/>
      <c r="H24" s="3"/>
      <c r="I24" s="3"/>
      <c r="J24" s="3"/>
      <c r="K24" s="3"/>
      <c r="L24" s="3"/>
      <c r="M24" s="3"/>
      <c r="N24" s="3"/>
      <c r="O24" s="3"/>
      <c r="P24" s="3"/>
    </row>
    <row r="25" spans="1:16">
      <c r="A25" s="3"/>
      <c r="B25" s="3"/>
      <c r="C25" s="3"/>
      <c r="D25" s="3"/>
      <c r="E25" s="3"/>
      <c r="F25" s="3"/>
      <c r="G25" s="3"/>
      <c r="H25" s="3"/>
      <c r="I25" s="482" t="s">
        <v>122</v>
      </c>
      <c r="J25" s="482"/>
      <c r="K25" s="482"/>
      <c r="L25" s="482"/>
      <c r="M25" s="482"/>
      <c r="N25" s="482"/>
      <c r="O25" s="3"/>
      <c r="P25" s="3"/>
    </row>
    <row r="26" spans="1:16" ht="15" customHeight="1">
      <c r="A26" s="3"/>
      <c r="B26" s="3"/>
      <c r="C26" s="3"/>
      <c r="D26" s="3"/>
      <c r="E26" s="3"/>
      <c r="F26" s="3"/>
      <c r="G26" s="3"/>
      <c r="H26" s="3"/>
      <c r="I26" s="481" t="s">
        <v>121</v>
      </c>
      <c r="J26" s="481"/>
      <c r="K26" s="481"/>
      <c r="L26" s="481"/>
      <c r="M26" s="481"/>
      <c r="N26" s="481"/>
      <c r="O26" s="3"/>
      <c r="P26" s="3"/>
    </row>
    <row r="27" spans="1:16" ht="22.5" customHeight="1">
      <c r="A27" s="3"/>
      <c r="B27" s="3"/>
      <c r="C27" s="3"/>
      <c r="D27" s="3"/>
      <c r="E27" s="3"/>
      <c r="F27" s="3"/>
      <c r="G27" s="3"/>
      <c r="H27" s="3"/>
      <c r="I27" s="3"/>
      <c r="J27" s="3"/>
      <c r="K27" s="3"/>
      <c r="L27" s="3"/>
      <c r="M27" s="3"/>
      <c r="N27" s="3"/>
      <c r="O27" s="3"/>
      <c r="P27" s="3"/>
    </row>
    <row r="28" spans="1:16">
      <c r="A28" s="3"/>
      <c r="B28" s="3"/>
      <c r="C28" s="3"/>
      <c r="D28" s="3"/>
      <c r="E28" s="3"/>
      <c r="F28" s="3"/>
      <c r="G28" s="3"/>
      <c r="H28" s="64" t="s">
        <v>120</v>
      </c>
      <c r="I28" s="482" t="s">
        <v>119</v>
      </c>
      <c r="J28" s="482"/>
      <c r="K28" s="482"/>
      <c r="L28" s="482"/>
      <c r="M28" s="482"/>
      <c r="N28" s="482"/>
      <c r="O28" s="3"/>
      <c r="P28" s="3"/>
    </row>
    <row r="29" spans="1:16" ht="15" customHeight="1">
      <c r="A29" s="3"/>
      <c r="B29" s="3"/>
      <c r="C29" s="3"/>
      <c r="D29" s="3"/>
      <c r="E29" s="3"/>
      <c r="F29" s="3"/>
      <c r="G29" s="3"/>
      <c r="H29" s="3"/>
      <c r="I29" s="481" t="s">
        <v>257</v>
      </c>
      <c r="J29" s="481"/>
      <c r="K29" s="481"/>
      <c r="L29" s="481"/>
      <c r="M29" s="481"/>
      <c r="N29" s="481"/>
      <c r="O29" s="3"/>
      <c r="P29" s="3"/>
    </row>
    <row r="30" spans="1:16" ht="22.5" customHeight="1">
      <c r="A30" s="3"/>
      <c r="B30" s="3"/>
      <c r="C30" s="3"/>
      <c r="D30" s="3"/>
      <c r="E30" s="3"/>
      <c r="F30" s="3"/>
      <c r="G30" s="3"/>
      <c r="H30" s="3"/>
      <c r="I30" s="3"/>
      <c r="J30" s="3"/>
      <c r="K30" s="3"/>
      <c r="L30" s="3"/>
      <c r="M30" s="3"/>
      <c r="N30" s="3"/>
      <c r="O30" s="3"/>
      <c r="P30" s="3"/>
    </row>
    <row r="31" spans="1:16">
      <c r="A31" s="3"/>
      <c r="B31" s="3"/>
      <c r="C31" s="3"/>
      <c r="D31" s="3"/>
      <c r="E31" s="3"/>
      <c r="F31" s="3"/>
      <c r="G31" s="3"/>
      <c r="H31" s="3"/>
      <c r="I31" s="479" t="s">
        <v>119</v>
      </c>
      <c r="J31" s="479"/>
      <c r="K31" s="479"/>
      <c r="L31" s="479"/>
      <c r="M31" s="479"/>
      <c r="N31" s="479"/>
      <c r="O31" s="3"/>
      <c r="P31" s="3"/>
    </row>
    <row r="32" spans="1:16">
      <c r="A32" s="3"/>
      <c r="B32" s="3"/>
      <c r="C32" s="3"/>
      <c r="D32" s="3"/>
      <c r="E32" s="3"/>
      <c r="F32" s="3"/>
      <c r="G32" s="3"/>
      <c r="H32" s="3"/>
      <c r="I32" s="3"/>
      <c r="J32" s="3"/>
      <c r="K32" s="480" t="s">
        <v>118</v>
      </c>
      <c r="L32" s="480"/>
      <c r="M32" s="3"/>
      <c r="N32" s="3"/>
      <c r="O32" s="3"/>
      <c r="P32" s="3"/>
    </row>
    <row r="33" spans="1:16" ht="22.5" customHeight="1">
      <c r="A33" s="3"/>
      <c r="B33" s="3"/>
      <c r="C33" s="3"/>
      <c r="D33" s="3"/>
      <c r="E33" s="3"/>
      <c r="F33" s="3"/>
      <c r="G33" s="3"/>
      <c r="H33" s="3"/>
      <c r="I33" s="3"/>
      <c r="J33" s="3"/>
      <c r="K33" s="3"/>
      <c r="L33" s="3"/>
      <c r="M33" s="3"/>
      <c r="N33" s="3"/>
      <c r="O33" s="3"/>
      <c r="P33" s="3"/>
    </row>
    <row r="34" spans="1:16">
      <c r="A34" s="3"/>
      <c r="B34" s="3"/>
      <c r="C34" s="3"/>
      <c r="D34" s="3"/>
      <c r="E34" s="3"/>
      <c r="F34" s="3"/>
      <c r="G34" s="3"/>
      <c r="H34" s="3"/>
      <c r="I34" s="479" t="s">
        <v>117</v>
      </c>
      <c r="J34" s="479"/>
      <c r="K34" s="479"/>
      <c r="L34" s="479"/>
      <c r="M34" s="479"/>
      <c r="N34" s="479"/>
      <c r="O34" s="3"/>
      <c r="P34" s="3"/>
    </row>
    <row r="35" spans="1:16">
      <c r="A35" s="3"/>
      <c r="B35" s="3"/>
      <c r="C35" s="3"/>
      <c r="D35" s="3"/>
      <c r="E35" s="3"/>
      <c r="F35" s="3"/>
      <c r="G35" s="3"/>
      <c r="H35" s="3"/>
      <c r="I35" s="3"/>
      <c r="J35" s="3"/>
      <c r="K35" s="481" t="s">
        <v>116</v>
      </c>
      <c r="L35" s="481"/>
      <c r="M35" s="3"/>
      <c r="N35" s="3"/>
      <c r="O35" s="3"/>
      <c r="P35" s="3"/>
    </row>
    <row r="36" spans="1:16">
      <c r="A36" s="3"/>
      <c r="B36" s="3"/>
      <c r="C36" s="3"/>
      <c r="D36" s="3"/>
      <c r="E36" s="3"/>
      <c r="F36" s="3"/>
      <c r="G36" s="3"/>
      <c r="H36" s="3"/>
      <c r="I36" s="3"/>
      <c r="J36" s="3"/>
      <c r="K36" s="3"/>
      <c r="L36" s="3"/>
      <c r="M36" s="3"/>
      <c r="N36" s="3"/>
      <c r="O36" s="3"/>
      <c r="P36" s="3"/>
    </row>
    <row r="37" spans="1:16">
      <c r="A37" s="3"/>
      <c r="B37" s="3"/>
      <c r="C37" s="3"/>
      <c r="D37" s="3"/>
      <c r="E37" s="3"/>
      <c r="F37" s="3"/>
      <c r="G37" s="3"/>
      <c r="H37" s="3"/>
      <c r="I37" s="3"/>
      <c r="J37" s="3"/>
      <c r="K37" s="3"/>
      <c r="L37" s="3"/>
      <c r="M37" s="3"/>
      <c r="N37" s="3"/>
      <c r="O37" s="3"/>
      <c r="P37" s="3"/>
    </row>
  </sheetData>
  <mergeCells count="19">
    <mergeCell ref="I28:N28"/>
    <mergeCell ref="A1:D1"/>
    <mergeCell ref="A3:F3"/>
    <mergeCell ref="A7:O7"/>
    <mergeCell ref="A9:O9"/>
    <mergeCell ref="A13:O13"/>
    <mergeCell ref="A15:O15"/>
    <mergeCell ref="A17:O17"/>
    <mergeCell ref="A19:O19"/>
    <mergeCell ref="A21:J21"/>
    <mergeCell ref="I25:N25"/>
    <mergeCell ref="I26:N26"/>
    <mergeCell ref="A5:O5"/>
    <mergeCell ref="A11:O11"/>
    <mergeCell ref="I31:N31"/>
    <mergeCell ref="K32:L32"/>
    <mergeCell ref="I34:N34"/>
    <mergeCell ref="K35:L35"/>
    <mergeCell ref="I29:N29"/>
  </mergeCells>
  <pageMargins left="0.7" right="0.7" top="0.75" bottom="0.75" header="0.3" footer="0.3"/>
  <pageSetup scale="61" orientation="portrait" r:id="rId1"/>
  <headerFooter>
    <oddFooter>&amp;CNCS REVISION #1 - JUNE 15, 2023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061D-563A-425D-8F1D-E9BA346EBD78}">
  <dimension ref="A1"/>
  <sheetViews>
    <sheetView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814D-7588-433C-A21C-2EA3130A909A}">
  <dimension ref="A1:R1000"/>
  <sheetViews>
    <sheetView topLeftCell="A18" workbookViewId="0">
      <selection activeCell="A22" sqref="A22:E22"/>
    </sheetView>
  </sheetViews>
  <sheetFormatPr defaultColWidth="14.453125" defaultRowHeight="15" customHeight="1"/>
  <cols>
    <col min="1" max="4" width="8.7265625" style="174" customWidth="1"/>
    <col min="5" max="5" width="16.1796875" style="174" customWidth="1"/>
    <col min="6" max="7" width="8.7265625" style="174" customWidth="1"/>
    <col min="8" max="8" width="9" style="174" customWidth="1"/>
    <col min="9" max="10" width="8.7265625" style="174" customWidth="1"/>
    <col min="11" max="11" width="9" style="174" customWidth="1"/>
    <col min="12" max="12" width="9.453125" style="174" customWidth="1"/>
    <col min="13" max="26" width="8.7265625" style="174" customWidth="1"/>
    <col min="27" max="16384" width="14.453125" style="174"/>
  </cols>
  <sheetData>
    <row r="1" spans="1:18" ht="14.5">
      <c r="A1" s="173"/>
      <c r="B1" s="173"/>
      <c r="C1" s="173"/>
      <c r="D1" s="173"/>
      <c r="E1" s="173"/>
      <c r="F1" s="173"/>
      <c r="G1" s="173"/>
      <c r="H1" s="173"/>
      <c r="I1" s="173"/>
      <c r="J1" s="173"/>
      <c r="K1" s="173"/>
      <c r="L1" s="173"/>
    </row>
    <row r="2" spans="1:18" ht="14.5">
      <c r="A2" s="173"/>
      <c r="B2" s="173"/>
      <c r="C2" s="173"/>
      <c r="D2" s="173"/>
      <c r="E2" s="173"/>
      <c r="F2" s="173"/>
      <c r="G2" s="173"/>
      <c r="H2" s="173"/>
      <c r="I2" s="173"/>
      <c r="J2" s="173"/>
      <c r="K2" s="173"/>
      <c r="L2" s="173"/>
    </row>
    <row r="3" spans="1:18" ht="14.5">
      <c r="A3" s="173"/>
      <c r="B3" s="173"/>
      <c r="C3" s="173"/>
      <c r="D3" s="173"/>
      <c r="E3" s="173"/>
      <c r="F3" s="173"/>
      <c r="G3" s="173"/>
      <c r="H3" s="173"/>
      <c r="I3" s="173"/>
      <c r="J3" s="173"/>
      <c r="K3" s="173"/>
      <c r="L3" s="173"/>
    </row>
    <row r="4" spans="1:18" ht="14.5">
      <c r="A4" s="173"/>
      <c r="B4" s="173"/>
      <c r="C4" s="173"/>
      <c r="D4" s="173"/>
      <c r="E4" s="173"/>
      <c r="F4" s="173"/>
      <c r="G4" s="173"/>
      <c r="H4" s="173"/>
      <c r="I4" s="173"/>
      <c r="J4" s="173"/>
      <c r="K4" s="173"/>
      <c r="L4" s="173"/>
    </row>
    <row r="5" spans="1:18" ht="30" customHeight="1">
      <c r="A5" s="246" t="s">
        <v>32</v>
      </c>
      <c r="B5" s="201"/>
      <c r="C5" s="201"/>
      <c r="D5" s="201"/>
      <c r="E5" s="201"/>
      <c r="F5" s="201"/>
      <c r="G5" s="201"/>
      <c r="H5" s="201"/>
      <c r="I5" s="201"/>
      <c r="J5" s="201"/>
      <c r="K5" s="201"/>
      <c r="L5" s="201"/>
    </row>
    <row r="6" spans="1:18" ht="75" customHeight="1">
      <c r="A6" s="247" t="s">
        <v>536</v>
      </c>
      <c r="B6" s="215"/>
      <c r="C6" s="215"/>
      <c r="D6" s="215"/>
      <c r="E6" s="215"/>
      <c r="F6" s="215"/>
      <c r="G6" s="215"/>
      <c r="H6" s="215"/>
      <c r="I6" s="215"/>
      <c r="J6" s="215"/>
      <c r="K6" s="215"/>
      <c r="L6" s="216"/>
    </row>
    <row r="7" spans="1:18" ht="21.75" customHeight="1">
      <c r="A7" s="248" t="s">
        <v>20</v>
      </c>
      <c r="B7" s="222"/>
      <c r="C7" s="222"/>
      <c r="D7" s="222"/>
      <c r="E7" s="222"/>
      <c r="F7" s="249"/>
      <c r="G7" s="222"/>
      <c r="H7" s="222"/>
      <c r="I7" s="222"/>
      <c r="J7" s="222"/>
      <c r="K7" s="222"/>
      <c r="L7" s="223"/>
    </row>
    <row r="8" spans="1:18" ht="21.75" customHeight="1">
      <c r="A8" s="234" t="s">
        <v>10</v>
      </c>
      <c r="B8" s="215"/>
      <c r="C8" s="215"/>
      <c r="D8" s="215"/>
      <c r="E8" s="215"/>
      <c r="F8" s="236"/>
      <c r="G8" s="215"/>
      <c r="H8" s="215"/>
      <c r="I8" s="215"/>
      <c r="J8" s="215"/>
      <c r="K8" s="215"/>
      <c r="L8" s="216"/>
    </row>
    <row r="9" spans="1:18" ht="21.75" customHeight="1">
      <c r="A9" s="234" t="s">
        <v>256</v>
      </c>
      <c r="B9" s="215"/>
      <c r="C9" s="215"/>
      <c r="D9" s="215"/>
      <c r="E9" s="215"/>
      <c r="F9" s="236"/>
      <c r="G9" s="215"/>
      <c r="H9" s="215"/>
      <c r="I9" s="215"/>
      <c r="J9" s="215"/>
      <c r="K9" s="215"/>
      <c r="L9" s="216"/>
    </row>
    <row r="10" spans="1:18" ht="21.75" customHeight="1">
      <c r="A10" s="234" t="s">
        <v>12</v>
      </c>
      <c r="B10" s="215"/>
      <c r="C10" s="215"/>
      <c r="D10" s="215"/>
      <c r="E10" s="215"/>
      <c r="F10" s="244"/>
      <c r="G10" s="215"/>
      <c r="H10" s="215"/>
      <c r="I10" s="215"/>
      <c r="J10" s="215"/>
      <c r="K10" s="215"/>
      <c r="L10" s="216"/>
    </row>
    <row r="11" spans="1:18" ht="21.75" customHeight="1">
      <c r="A11" s="234" t="s">
        <v>13</v>
      </c>
      <c r="B11" s="215"/>
      <c r="C11" s="215"/>
      <c r="D11" s="215"/>
      <c r="E11" s="215"/>
      <c r="F11" s="245"/>
      <c r="G11" s="215"/>
      <c r="H11" s="215"/>
      <c r="I11" s="215"/>
      <c r="J11" s="215"/>
      <c r="K11" s="215"/>
      <c r="L11" s="216"/>
    </row>
    <row r="12" spans="1:18" ht="21.75" customHeight="1">
      <c r="A12" s="241" t="s">
        <v>266</v>
      </c>
      <c r="B12" s="215"/>
      <c r="C12" s="215"/>
      <c r="D12" s="215"/>
      <c r="E12" s="216"/>
      <c r="F12" s="236"/>
      <c r="G12" s="215"/>
      <c r="H12" s="215"/>
      <c r="I12" s="215"/>
      <c r="J12" s="215"/>
      <c r="K12" s="215"/>
      <c r="L12" s="216"/>
    </row>
    <row r="13" spans="1:18" ht="21.75" customHeight="1">
      <c r="A13" s="242" t="s">
        <v>34</v>
      </c>
      <c r="B13" s="225"/>
      <c r="C13" s="225"/>
      <c r="D13" s="225"/>
      <c r="E13" s="225"/>
      <c r="F13" s="236"/>
      <c r="G13" s="215"/>
      <c r="H13" s="215"/>
      <c r="I13" s="215"/>
      <c r="J13" s="215"/>
      <c r="K13" s="215"/>
      <c r="L13" s="216"/>
      <c r="M13" s="240" t="s">
        <v>284</v>
      </c>
      <c r="N13" s="239"/>
    </row>
    <row r="14" spans="1:18" ht="21.75" customHeight="1">
      <c r="A14" s="234" t="s">
        <v>14</v>
      </c>
      <c r="B14" s="215"/>
      <c r="C14" s="215"/>
      <c r="D14" s="215"/>
      <c r="E14" s="216"/>
      <c r="F14" s="243"/>
      <c r="G14" s="225"/>
      <c r="H14" s="225"/>
      <c r="I14" s="225"/>
      <c r="J14" s="225"/>
      <c r="K14" s="225"/>
      <c r="L14" s="227"/>
    </row>
    <row r="15" spans="1:18" ht="21.75" customHeight="1">
      <c r="A15" s="234" t="s">
        <v>281</v>
      </c>
      <c r="B15" s="215"/>
      <c r="C15" s="215"/>
      <c r="D15" s="215"/>
      <c r="E15" s="216"/>
      <c r="F15" s="236"/>
      <c r="G15" s="215"/>
      <c r="H15" s="215"/>
      <c r="I15" s="215"/>
      <c r="J15" s="215"/>
      <c r="K15" s="215"/>
      <c r="L15" s="216"/>
      <c r="M15" s="238" t="s">
        <v>282</v>
      </c>
      <c r="N15" s="239"/>
      <c r="O15" s="239"/>
      <c r="P15" s="239"/>
      <c r="Q15" s="239"/>
    </row>
    <row r="16" spans="1:18" ht="21.75" customHeight="1">
      <c r="A16" s="234" t="s">
        <v>268</v>
      </c>
      <c r="B16" s="215"/>
      <c r="C16" s="215"/>
      <c r="D16" s="215"/>
      <c r="E16" s="216"/>
      <c r="F16" s="236"/>
      <c r="G16" s="215"/>
      <c r="H16" s="215"/>
      <c r="I16" s="215"/>
      <c r="J16" s="215"/>
      <c r="K16" s="215"/>
      <c r="L16" s="216"/>
      <c r="M16" s="240" t="s">
        <v>283</v>
      </c>
      <c r="N16" s="239"/>
      <c r="O16" s="239"/>
      <c r="P16" s="239"/>
      <c r="Q16" s="239"/>
      <c r="R16" s="239"/>
    </row>
    <row r="17" spans="1:12" ht="21.75" customHeight="1">
      <c r="A17" s="234" t="s">
        <v>194</v>
      </c>
      <c r="B17" s="215"/>
      <c r="C17" s="215"/>
      <c r="D17" s="215"/>
      <c r="E17" s="216"/>
      <c r="F17" s="236"/>
      <c r="G17" s="215"/>
      <c r="H17" s="215"/>
      <c r="I17" s="215"/>
      <c r="J17" s="215"/>
      <c r="K17" s="215"/>
      <c r="L17" s="216"/>
    </row>
    <row r="18" spans="1:12" ht="15.75" customHeight="1">
      <c r="A18" s="237" t="s">
        <v>522</v>
      </c>
      <c r="B18" s="215"/>
      <c r="C18" s="215"/>
      <c r="D18" s="215"/>
      <c r="E18" s="215"/>
      <c r="F18" s="215"/>
      <c r="G18" s="215"/>
      <c r="H18" s="215"/>
      <c r="I18" s="215"/>
      <c r="J18" s="215"/>
      <c r="K18" s="215"/>
      <c r="L18" s="216"/>
    </row>
    <row r="19" spans="1:12" ht="21.75" customHeight="1">
      <c r="A19" s="234" t="s">
        <v>28</v>
      </c>
      <c r="B19" s="215"/>
      <c r="C19" s="215"/>
      <c r="D19" s="215"/>
      <c r="E19" s="216"/>
      <c r="F19" s="236"/>
      <c r="G19" s="215"/>
      <c r="H19" s="215"/>
      <c r="I19" s="215"/>
      <c r="J19" s="215"/>
      <c r="K19" s="215"/>
      <c r="L19" s="216"/>
    </row>
    <row r="20" spans="1:12" ht="21.75" customHeight="1">
      <c r="A20" s="234" t="s">
        <v>29</v>
      </c>
      <c r="B20" s="215"/>
      <c r="C20" s="215"/>
      <c r="D20" s="215"/>
      <c r="E20" s="216"/>
      <c r="F20" s="236"/>
      <c r="G20" s="215"/>
      <c r="H20" s="215"/>
      <c r="I20" s="215"/>
      <c r="J20" s="215"/>
      <c r="K20" s="215"/>
      <c r="L20" s="216"/>
    </row>
    <row r="21" spans="1:12" ht="21.75" customHeight="1">
      <c r="A21" s="234" t="s">
        <v>30</v>
      </c>
      <c r="B21" s="215"/>
      <c r="C21" s="215"/>
      <c r="D21" s="215"/>
      <c r="E21" s="216"/>
      <c r="F21" s="235"/>
      <c r="G21" s="215"/>
      <c r="H21" s="215"/>
      <c r="I21" s="215"/>
      <c r="J21" s="215"/>
      <c r="K21" s="215"/>
      <c r="L21" s="216"/>
    </row>
    <row r="22" spans="1:12" ht="21.75" customHeight="1">
      <c r="A22" s="234" t="s">
        <v>31</v>
      </c>
      <c r="B22" s="215"/>
      <c r="C22" s="215"/>
      <c r="D22" s="215"/>
      <c r="E22" s="216"/>
      <c r="F22" s="235"/>
      <c r="G22" s="215"/>
      <c r="H22" s="215"/>
      <c r="I22" s="215"/>
      <c r="J22" s="215"/>
      <c r="K22" s="215"/>
      <c r="L22" s="216"/>
    </row>
    <row r="23" spans="1:12" ht="21.75" customHeight="1">
      <c r="A23" s="234" t="s">
        <v>195</v>
      </c>
      <c r="B23" s="215"/>
      <c r="C23" s="215"/>
      <c r="D23" s="215"/>
      <c r="E23" s="216"/>
      <c r="F23" s="236" t="s">
        <v>201</v>
      </c>
      <c r="G23" s="215"/>
      <c r="H23" s="215"/>
      <c r="I23" s="215"/>
      <c r="J23" s="215"/>
      <c r="K23" s="215"/>
      <c r="L23" s="216"/>
    </row>
    <row r="24" spans="1:12" ht="15.75" customHeight="1">
      <c r="A24" s="228"/>
      <c r="B24" s="215"/>
      <c r="C24" s="215"/>
      <c r="D24" s="215"/>
      <c r="E24" s="215"/>
      <c r="F24" s="215"/>
      <c r="G24" s="215"/>
      <c r="H24" s="216"/>
      <c r="I24" s="229" t="s">
        <v>186</v>
      </c>
      <c r="J24" s="215"/>
      <c r="K24" s="215"/>
      <c r="L24" s="216"/>
    </row>
    <row r="25" spans="1:12" ht="21.75" customHeight="1">
      <c r="A25" s="230" t="s">
        <v>537</v>
      </c>
      <c r="B25" s="215"/>
      <c r="C25" s="215"/>
      <c r="D25" s="215"/>
      <c r="E25" s="215"/>
      <c r="F25" s="215"/>
      <c r="G25" s="215"/>
      <c r="H25" s="215"/>
      <c r="I25" s="231">
        <v>0</v>
      </c>
      <c r="J25" s="215"/>
      <c r="K25" s="215"/>
      <c r="L25" s="216"/>
    </row>
    <row r="26" spans="1:12" ht="15.75" customHeight="1">
      <c r="A26" s="232" t="s">
        <v>523</v>
      </c>
      <c r="B26" s="225"/>
      <c r="C26" s="225"/>
      <c r="D26" s="225"/>
      <c r="E26" s="225"/>
      <c r="F26" s="225"/>
      <c r="G26" s="225"/>
      <c r="H26" s="225"/>
      <c r="I26" s="225"/>
      <c r="J26" s="225"/>
      <c r="K26" s="225"/>
      <c r="L26" s="227"/>
    </row>
    <row r="27" spans="1:12" ht="15.75" customHeight="1">
      <c r="A27" s="233" t="s">
        <v>1</v>
      </c>
      <c r="B27" s="215"/>
      <c r="C27" s="215"/>
      <c r="D27" s="215"/>
      <c r="E27" s="215"/>
      <c r="F27" s="215"/>
      <c r="G27" s="215"/>
      <c r="H27" s="215"/>
      <c r="I27" s="215"/>
      <c r="J27" s="215"/>
      <c r="K27" s="215"/>
      <c r="L27" s="216"/>
    </row>
    <row r="28" spans="1:12" ht="30" customHeight="1">
      <c r="A28" s="217" t="s">
        <v>287</v>
      </c>
      <c r="B28" s="215"/>
      <c r="C28" s="215"/>
      <c r="D28" s="215"/>
      <c r="E28" s="218"/>
      <c r="F28" s="215"/>
      <c r="G28" s="215"/>
      <c r="H28" s="216"/>
      <c r="I28" s="178" t="s">
        <v>3</v>
      </c>
      <c r="J28" s="219"/>
      <c r="K28" s="215"/>
      <c r="L28" s="216"/>
    </row>
    <row r="29" spans="1:12" ht="30" customHeight="1">
      <c r="A29" s="220" t="s">
        <v>288</v>
      </c>
      <c r="B29" s="215"/>
      <c r="C29" s="215"/>
      <c r="D29" s="215"/>
      <c r="E29" s="215"/>
      <c r="F29" s="215"/>
      <c r="G29" s="215"/>
      <c r="H29" s="215"/>
      <c r="I29" s="215"/>
      <c r="J29" s="215"/>
      <c r="K29" s="215"/>
      <c r="L29" s="216"/>
    </row>
    <row r="30" spans="1:12" ht="30.75" customHeight="1" thickBot="1">
      <c r="A30" s="221" t="s">
        <v>2</v>
      </c>
      <c r="B30" s="222"/>
      <c r="C30" s="222"/>
      <c r="D30" s="222"/>
      <c r="E30" s="222"/>
      <c r="F30" s="222"/>
      <c r="G30" s="222"/>
      <c r="H30" s="222"/>
      <c r="I30" s="222"/>
      <c r="J30" s="222"/>
      <c r="K30" s="222"/>
      <c r="L30" s="223"/>
    </row>
    <row r="31" spans="1:12" ht="22.5" customHeight="1" thickBot="1">
      <c r="A31" s="224" t="s">
        <v>15</v>
      </c>
      <c r="B31" s="225"/>
      <c r="C31" s="225"/>
      <c r="D31" s="179"/>
      <c r="E31" s="226"/>
      <c r="F31" s="225"/>
      <c r="G31" s="225"/>
      <c r="H31" s="225"/>
      <c r="I31" s="225"/>
      <c r="J31" s="225"/>
      <c r="K31" s="225"/>
      <c r="L31" s="227"/>
    </row>
    <row r="32" spans="1:12" ht="119.25" customHeight="1">
      <c r="A32" s="214" t="s">
        <v>189</v>
      </c>
      <c r="B32" s="215"/>
      <c r="C32" s="215"/>
      <c r="D32" s="215"/>
      <c r="E32" s="215"/>
      <c r="F32" s="215"/>
      <c r="G32" s="215"/>
      <c r="H32" s="215"/>
      <c r="I32" s="215"/>
      <c r="J32" s="215"/>
      <c r="K32" s="215"/>
      <c r="L32" s="21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A5:L5"/>
    <mergeCell ref="A6:L6"/>
    <mergeCell ref="A7:E7"/>
    <mergeCell ref="F7:L7"/>
    <mergeCell ref="A8:E8"/>
    <mergeCell ref="F8:L8"/>
    <mergeCell ref="A14:E14"/>
    <mergeCell ref="F14:L14"/>
    <mergeCell ref="A9:E9"/>
    <mergeCell ref="F9:L9"/>
    <mergeCell ref="A10:E10"/>
    <mergeCell ref="F10:L10"/>
    <mergeCell ref="A11:E11"/>
    <mergeCell ref="F11:L11"/>
    <mergeCell ref="A12:E12"/>
    <mergeCell ref="F12:L12"/>
    <mergeCell ref="A13:E13"/>
    <mergeCell ref="F13:L13"/>
    <mergeCell ref="M13:N13"/>
    <mergeCell ref="A20:E20"/>
    <mergeCell ref="F20:L20"/>
    <mergeCell ref="A15:E15"/>
    <mergeCell ref="F15:L15"/>
    <mergeCell ref="M15:Q15"/>
    <mergeCell ref="A16:E16"/>
    <mergeCell ref="F16:L16"/>
    <mergeCell ref="M16:R16"/>
    <mergeCell ref="A17:E17"/>
    <mergeCell ref="F17:L17"/>
    <mergeCell ref="A18:L18"/>
    <mergeCell ref="A19:E19"/>
    <mergeCell ref="F19:L19"/>
    <mergeCell ref="A27:L27"/>
    <mergeCell ref="A21:E21"/>
    <mergeCell ref="F21:L21"/>
    <mergeCell ref="A22:E22"/>
    <mergeCell ref="F22:L22"/>
    <mergeCell ref="A23:E23"/>
    <mergeCell ref="F23:L23"/>
    <mergeCell ref="A24:H24"/>
    <mergeCell ref="I24:L24"/>
    <mergeCell ref="A25:H25"/>
    <mergeCell ref="I25:L25"/>
    <mergeCell ref="A26:L26"/>
    <mergeCell ref="A32:L32"/>
    <mergeCell ref="A28:D28"/>
    <mergeCell ref="E28:H28"/>
    <mergeCell ref="J28:L28"/>
    <mergeCell ref="A29:L29"/>
    <mergeCell ref="A30:L30"/>
    <mergeCell ref="A31:C31"/>
    <mergeCell ref="E31:L31"/>
  </mergeCells>
  <conditionalFormatting sqref="I25:L25">
    <cfRule type="cellIs" dxfId="9" priority="1" operator="greaterThan">
      <formula>7000000</formula>
    </cfRule>
    <cfRule type="cellIs" dxfId="8" priority="2" operator="greaterThan">
      <formula>7000000</formula>
    </cfRule>
    <cfRule type="cellIs" dxfId="7" priority="3" operator="greaterThan">
      <formula>8000000</formula>
    </cfRule>
    <cfRule type="cellIs" dxfId="6" priority="4" operator="greaterThan">
      <formula>7000000</formula>
    </cfRule>
  </conditionalFormatting>
  <dataValidations count="3">
    <dataValidation type="list" allowBlank="1" showErrorMessage="1" sqref="F17" xr:uid="{89B19439-7C99-48FD-A230-D76A41212D77}">
      <formula1>"Nonprofit Entity,Government Entity"</formula1>
    </dataValidation>
    <dataValidation type="list" allowBlank="1" showErrorMessage="1" sqref="D31" xr:uid="{757952AA-916D-40B1-9E0B-8933317FB45E}">
      <formula1>"YES,NO"</formula1>
    </dataValidation>
    <dataValidation type="list" allowBlank="1" showErrorMessage="1" sqref="F23" xr:uid="{75A9E99F-9333-4667-847F-B29AF3CC5E69}">
      <formula1>"Acquisition Only,Rehabilitation Only,Acquisition &amp; Rehabilitation,New Construction"</formula1>
    </dataValidation>
  </dataValidations>
  <hyperlinks>
    <hyperlink ref="M13" r:id="rId1" xr:uid="{1DF780B6-0915-407C-B4B8-5AD63F457614}"/>
    <hyperlink ref="M15" r:id="rId2" xr:uid="{9016F5CD-3BA0-4071-A639-5194858440AC}"/>
    <hyperlink ref="M16" r:id="rId3" xr:uid="{9F760B03-125F-4134-8762-3433705C8403}"/>
  </hyperlinks>
  <pageMargins left="0.7" right="0.7" top="0.75" bottom="0.75" header="0" footer="0"/>
  <pageSetup scale="70" orientation="portrait"/>
  <headerFooter>
    <oddFooter>&amp;CNCS REVISION #1 - JUNE 15, 2023</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6BCC-F093-4676-86C2-CC2B4CA39656}">
  <sheetPr codeName="Sheet3"/>
  <dimension ref="A2:P25"/>
  <sheetViews>
    <sheetView zoomScaleNormal="100" workbookViewId="0">
      <selection activeCell="A18" sqref="A18:K18"/>
    </sheetView>
  </sheetViews>
  <sheetFormatPr defaultRowHeight="14.5"/>
  <cols>
    <col min="1" max="1" width="6.1796875" customWidth="1"/>
    <col min="2" max="2" width="12.7265625" customWidth="1"/>
    <col min="3" max="3" width="13.26953125" customWidth="1"/>
    <col min="4" max="4" width="8.7265625" customWidth="1"/>
    <col min="7" max="7" width="16.453125" customWidth="1"/>
    <col min="10" max="10" width="9.1796875" customWidth="1"/>
    <col min="11" max="11" width="9.453125" customWidth="1"/>
  </cols>
  <sheetData>
    <row r="2" spans="1:16" ht="23">
      <c r="B2" s="252" t="s">
        <v>198</v>
      </c>
      <c r="C2" s="252"/>
      <c r="D2" s="252"/>
      <c r="E2" s="252"/>
      <c r="F2" s="252"/>
      <c r="G2" s="252"/>
    </row>
    <row r="3" spans="1:16" ht="20.5">
      <c r="B3" s="123"/>
      <c r="C3" s="123"/>
      <c r="D3" s="123"/>
      <c r="E3" s="123"/>
      <c r="F3" s="123"/>
      <c r="G3" s="123"/>
    </row>
    <row r="4" spans="1:16" ht="20.9" customHeight="1">
      <c r="B4" s="123"/>
      <c r="C4" s="123"/>
      <c r="D4" s="123"/>
      <c r="E4" s="123"/>
      <c r="F4" s="123"/>
      <c r="G4" s="123"/>
    </row>
    <row r="5" spans="1:16">
      <c r="B5" s="124"/>
    </row>
    <row r="6" spans="1:16" ht="18.25" customHeight="1">
      <c r="B6" s="253" t="s">
        <v>500</v>
      </c>
      <c r="C6" s="253"/>
      <c r="D6" s="253"/>
    </row>
    <row r="8" spans="1:16" ht="36.75" customHeight="1">
      <c r="A8" s="250" t="s">
        <v>202</v>
      </c>
      <c r="B8" s="250"/>
      <c r="C8" s="250"/>
      <c r="D8" s="250"/>
      <c r="E8" s="250"/>
      <c r="F8" s="250"/>
      <c r="G8" s="250"/>
      <c r="H8" s="250"/>
      <c r="I8" s="250"/>
      <c r="J8" s="250"/>
      <c r="K8" s="250"/>
      <c r="L8" s="1"/>
      <c r="M8" s="1"/>
      <c r="N8" s="1"/>
      <c r="O8" s="1"/>
      <c r="P8" s="1"/>
    </row>
    <row r="9" spans="1:16" ht="15" customHeight="1">
      <c r="A9" s="254" t="s">
        <v>276</v>
      </c>
      <c r="B9" s="254"/>
      <c r="C9" s="254"/>
      <c r="D9" s="254"/>
      <c r="E9" s="254"/>
      <c r="F9" s="254"/>
      <c r="G9" s="254"/>
      <c r="H9" s="254"/>
      <c r="I9" s="254"/>
      <c r="J9" s="254"/>
      <c r="K9" s="254"/>
      <c r="L9" s="1"/>
      <c r="M9" s="1"/>
      <c r="N9" s="1"/>
      <c r="O9" s="1"/>
      <c r="P9" s="1"/>
    </row>
    <row r="10" spans="1:16" ht="29.15" customHeight="1">
      <c r="B10" s="250" t="s">
        <v>185</v>
      </c>
      <c r="C10" s="250"/>
      <c r="D10" s="250"/>
      <c r="E10" s="250"/>
      <c r="F10" s="250"/>
      <c r="G10" s="250"/>
      <c r="H10" s="250"/>
      <c r="I10" s="250"/>
      <c r="J10" s="250"/>
      <c r="K10" s="162"/>
    </row>
    <row r="11" spans="1:16" ht="32.5" customHeight="1">
      <c r="A11" s="2"/>
      <c r="B11" s="250" t="s">
        <v>258</v>
      </c>
      <c r="C11" s="250"/>
      <c r="D11" s="250"/>
      <c r="E11" s="250"/>
      <c r="F11" s="250"/>
      <c r="G11" s="250"/>
      <c r="H11" s="250"/>
      <c r="I11" s="250"/>
      <c r="J11" s="250"/>
      <c r="K11" s="163"/>
    </row>
    <row r="12" spans="1:16" ht="15" customHeight="1">
      <c r="A12" s="255"/>
      <c r="B12" s="255"/>
      <c r="C12" s="255"/>
      <c r="D12" s="255"/>
      <c r="E12" s="255"/>
      <c r="F12" s="255"/>
      <c r="G12" s="255"/>
      <c r="H12" s="255"/>
      <c r="I12" s="255"/>
      <c r="J12" s="255"/>
    </row>
    <row r="13" spans="1:16" ht="46.5" customHeight="1">
      <c r="A13" s="250" t="s">
        <v>132</v>
      </c>
      <c r="B13" s="250"/>
      <c r="C13" s="250"/>
      <c r="D13" s="250"/>
      <c r="E13" s="250"/>
      <c r="F13" s="250"/>
      <c r="G13" s="250"/>
      <c r="H13" s="250"/>
      <c r="I13" s="250"/>
      <c r="J13" s="250"/>
      <c r="K13" s="250"/>
    </row>
    <row r="14" spans="1:16" ht="84" customHeight="1">
      <c r="A14" s="250" t="s">
        <v>259</v>
      </c>
      <c r="B14" s="250"/>
      <c r="C14" s="250"/>
      <c r="D14" s="250"/>
      <c r="E14" s="250"/>
      <c r="F14" s="250"/>
      <c r="G14" s="250"/>
      <c r="H14" s="250"/>
      <c r="I14" s="250"/>
      <c r="J14" s="250"/>
      <c r="K14" s="250"/>
    </row>
    <row r="15" spans="1:16" ht="86.25" customHeight="1">
      <c r="A15" s="250" t="s">
        <v>260</v>
      </c>
      <c r="B15" s="251"/>
      <c r="C15" s="251"/>
      <c r="D15" s="251"/>
      <c r="E15" s="251"/>
      <c r="F15" s="251"/>
      <c r="G15" s="251"/>
      <c r="H15" s="251"/>
      <c r="I15" s="251"/>
      <c r="J15" s="251"/>
      <c r="K15" s="251"/>
    </row>
    <row r="16" spans="1:16" ht="63" customHeight="1">
      <c r="A16" s="250" t="s">
        <v>199</v>
      </c>
      <c r="B16" s="251"/>
      <c r="C16" s="251"/>
      <c r="D16" s="251"/>
      <c r="E16" s="251"/>
      <c r="F16" s="251"/>
      <c r="G16" s="251"/>
      <c r="H16" s="251"/>
      <c r="I16" s="251"/>
      <c r="J16" s="251"/>
      <c r="K16" s="251"/>
    </row>
    <row r="17" spans="1:11" ht="37.5" customHeight="1">
      <c r="A17" s="250" t="s">
        <v>212</v>
      </c>
      <c r="B17" s="251"/>
      <c r="C17" s="251"/>
      <c r="D17" s="251"/>
      <c r="E17" s="251"/>
      <c r="F17" s="251"/>
      <c r="G17" s="251"/>
      <c r="H17" s="251"/>
      <c r="I17" s="251"/>
      <c r="J17" s="251"/>
      <c r="K17" s="251"/>
    </row>
    <row r="18" spans="1:11" ht="40.4" customHeight="1">
      <c r="A18" s="250" t="s">
        <v>4</v>
      </c>
      <c r="B18" s="250"/>
      <c r="C18" s="250"/>
      <c r="D18" s="250"/>
      <c r="E18" s="250"/>
      <c r="F18" s="250"/>
      <c r="G18" s="250"/>
      <c r="H18" s="250"/>
      <c r="I18" s="250"/>
      <c r="J18" s="250"/>
      <c r="K18" s="250"/>
    </row>
    <row r="19" spans="1:11" ht="54" customHeight="1">
      <c r="A19" s="250" t="s">
        <v>285</v>
      </c>
      <c r="B19" s="250"/>
      <c r="C19" s="250"/>
      <c r="D19" s="250"/>
      <c r="E19" s="250"/>
      <c r="F19" s="250"/>
      <c r="G19" s="250"/>
      <c r="H19" s="250"/>
      <c r="I19" s="250"/>
      <c r="J19" s="250"/>
      <c r="K19" s="250"/>
    </row>
    <row r="20" spans="1:11" ht="52.5" customHeight="1">
      <c r="A20" s="250" t="s">
        <v>131</v>
      </c>
      <c r="B20" s="251"/>
      <c r="C20" s="251"/>
      <c r="D20" s="251"/>
      <c r="E20" s="251"/>
      <c r="F20" s="251"/>
      <c r="G20" s="251"/>
      <c r="H20" s="251"/>
      <c r="I20" s="251"/>
      <c r="J20" s="251"/>
      <c r="K20" s="251"/>
    </row>
    <row r="21" spans="1:11" ht="42" customHeight="1">
      <c r="A21" s="250" t="s">
        <v>130</v>
      </c>
      <c r="B21" s="251"/>
      <c r="C21" s="251"/>
      <c r="D21" s="251"/>
      <c r="E21" s="251"/>
      <c r="F21" s="251"/>
      <c r="G21" s="251"/>
      <c r="H21" s="251"/>
      <c r="I21" s="251"/>
      <c r="J21" s="251"/>
      <c r="K21" s="251"/>
    </row>
    <row r="22" spans="1:11" ht="31.5" customHeight="1">
      <c r="A22" s="250" t="s">
        <v>211</v>
      </c>
      <c r="B22" s="251"/>
      <c r="C22" s="251"/>
      <c r="D22" s="251"/>
      <c r="E22" s="251"/>
      <c r="F22" s="251"/>
      <c r="G22" s="251"/>
      <c r="H22" s="251"/>
      <c r="I22" s="251"/>
      <c r="J22" s="251"/>
      <c r="K22" s="251"/>
    </row>
    <row r="23" spans="1:11" ht="31.5" customHeight="1">
      <c r="A23" s="250" t="s">
        <v>444</v>
      </c>
      <c r="B23" s="250"/>
      <c r="C23" s="250"/>
      <c r="D23" s="250"/>
      <c r="E23" s="250"/>
      <c r="F23" s="250"/>
      <c r="G23" s="250"/>
      <c r="H23" s="250"/>
      <c r="I23" s="250"/>
      <c r="J23" s="250"/>
      <c r="K23" s="250"/>
    </row>
    <row r="24" spans="1:11" ht="34.5" customHeight="1">
      <c r="A24" s="250" t="s">
        <v>445</v>
      </c>
      <c r="B24" s="250"/>
      <c r="C24" s="250"/>
      <c r="D24" s="250"/>
      <c r="E24" s="250"/>
      <c r="F24" s="250"/>
      <c r="G24" s="250"/>
      <c r="H24" s="250"/>
      <c r="I24" s="250"/>
      <c r="J24" s="250"/>
      <c r="K24" s="250"/>
    </row>
    <row r="25" spans="1:11" ht="52.5" customHeight="1">
      <c r="A25" s="250" t="s">
        <v>446</v>
      </c>
      <c r="B25" s="250"/>
      <c r="C25" s="250"/>
      <c r="D25" s="250"/>
      <c r="E25" s="250"/>
      <c r="F25" s="250"/>
      <c r="G25" s="250"/>
      <c r="H25" s="250"/>
      <c r="I25" s="250"/>
      <c r="J25" s="250"/>
      <c r="K25" s="250"/>
    </row>
  </sheetData>
  <mergeCells count="20">
    <mergeCell ref="A15:K15"/>
    <mergeCell ref="A14:K14"/>
    <mergeCell ref="A17:K17"/>
    <mergeCell ref="A16:K16"/>
    <mergeCell ref="A18:K18"/>
    <mergeCell ref="A13:K13"/>
    <mergeCell ref="B2:G2"/>
    <mergeCell ref="B6:D6"/>
    <mergeCell ref="A8:K8"/>
    <mergeCell ref="A9:K9"/>
    <mergeCell ref="A12:J12"/>
    <mergeCell ref="B10:J10"/>
    <mergeCell ref="B11:J11"/>
    <mergeCell ref="A19:K19"/>
    <mergeCell ref="A22:K22"/>
    <mergeCell ref="A20:K20"/>
    <mergeCell ref="A21:K21"/>
    <mergeCell ref="A25:K25"/>
    <mergeCell ref="A24:K24"/>
    <mergeCell ref="A23:K23"/>
  </mergeCells>
  <hyperlinks>
    <hyperlink ref="A9" r:id="rId1" display="https://www.hud.gov/program_offices/comm_planning/home-arp" xr:uid="{BBD43255-98A6-4D6C-9DA6-B42A3BF1EB61}"/>
    <hyperlink ref="A9:K9" r:id="rId2" display="Click here to learn more about Qualifying Populations (page 3)" xr:uid="{18CE53B2-C034-45E4-885D-5B5DB6D08DEF}"/>
  </hyperlinks>
  <pageMargins left="0.7" right="0.7" top="0.75" bottom="0.75" header="0.3" footer="0.3"/>
  <pageSetup scale="70" orientation="portrait" r:id="rId3"/>
  <headerFooter>
    <oddFooter>&amp;CNCS REVISION #1 - JUNE 15, 2023</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34D4-CEDA-4B2C-9B23-BF18325BAFAD}">
  <sheetPr codeName="Sheet15"/>
  <dimension ref="A1:F101"/>
  <sheetViews>
    <sheetView zoomScaleNormal="100" workbookViewId="0">
      <selection activeCell="B33" sqref="B33"/>
    </sheetView>
  </sheetViews>
  <sheetFormatPr defaultColWidth="9.1796875" defaultRowHeight="14.5"/>
  <cols>
    <col min="1" max="1" width="8.1796875" style="88" customWidth="1"/>
    <col min="2" max="2" width="82" style="88" customWidth="1"/>
    <col min="3" max="6" width="13" style="88" customWidth="1"/>
    <col min="7" max="16384" width="9.1796875" style="88"/>
  </cols>
  <sheetData>
    <row r="1" spans="1:6" ht="45" customHeight="1">
      <c r="B1" s="256" t="s">
        <v>343</v>
      </c>
      <c r="C1" s="256"/>
      <c r="D1" s="256"/>
      <c r="E1" s="256"/>
      <c r="F1" s="256"/>
    </row>
    <row r="2" spans="1:6">
      <c r="A2" s="98"/>
      <c r="B2" s="115" t="s">
        <v>342</v>
      </c>
      <c r="C2" s="258"/>
      <c r="D2" s="259"/>
      <c r="E2" s="259"/>
      <c r="F2" s="259"/>
    </row>
    <row r="3" spans="1:6" ht="60" customHeight="1">
      <c r="A3" s="100">
        <v>1</v>
      </c>
      <c r="B3" s="120" t="s">
        <v>502</v>
      </c>
      <c r="C3" s="98" t="s">
        <v>336</v>
      </c>
      <c r="D3" s="91" t="s">
        <v>304</v>
      </c>
      <c r="E3" s="98" t="s">
        <v>303</v>
      </c>
      <c r="F3" s="98" t="s">
        <v>302</v>
      </c>
    </row>
    <row r="4" spans="1:6" ht="12" customHeight="1">
      <c r="A4" s="99"/>
      <c r="B4" s="119"/>
      <c r="C4" s="118"/>
      <c r="D4" s="91"/>
      <c r="E4" s="98"/>
      <c r="F4" s="115"/>
    </row>
    <row r="5" spans="1:6">
      <c r="A5" s="96"/>
      <c r="B5" s="117" t="s">
        <v>341</v>
      </c>
      <c r="C5" s="105">
        <v>20</v>
      </c>
      <c r="D5" s="262"/>
      <c r="E5" s="257"/>
      <c r="F5" s="263"/>
    </row>
    <row r="6" spans="1:6">
      <c r="A6" s="96"/>
      <c r="B6" s="117" t="s">
        <v>340</v>
      </c>
      <c r="C6" s="105">
        <v>15</v>
      </c>
      <c r="D6" s="262"/>
      <c r="E6" s="257"/>
      <c r="F6" s="263"/>
    </row>
    <row r="7" spans="1:6">
      <c r="A7" s="96"/>
      <c r="B7" s="117" t="s">
        <v>339</v>
      </c>
      <c r="C7" s="105">
        <v>10</v>
      </c>
      <c r="D7" s="262"/>
      <c r="E7" s="257"/>
      <c r="F7" s="263"/>
    </row>
    <row r="8" spans="1:6">
      <c r="A8" s="94"/>
      <c r="B8" s="103" t="s">
        <v>338</v>
      </c>
      <c r="C8" s="116">
        <v>5</v>
      </c>
      <c r="D8" s="262"/>
      <c r="E8" s="257"/>
      <c r="F8" s="264"/>
    </row>
    <row r="9" spans="1:6" ht="43.5">
      <c r="A9" s="100">
        <v>2</v>
      </c>
      <c r="B9" s="107" t="s">
        <v>337</v>
      </c>
      <c r="C9" s="98" t="s">
        <v>503</v>
      </c>
      <c r="D9" s="97" t="s">
        <v>304</v>
      </c>
      <c r="E9" s="115" t="s">
        <v>303</v>
      </c>
      <c r="F9" s="114" t="s">
        <v>302</v>
      </c>
    </row>
    <row r="10" spans="1:6" ht="18.75" customHeight="1">
      <c r="A10" s="96"/>
      <c r="B10" s="108" t="s">
        <v>498</v>
      </c>
      <c r="C10" s="95">
        <v>20</v>
      </c>
      <c r="D10" s="101"/>
      <c r="E10" s="91"/>
      <c r="F10" s="260"/>
    </row>
    <row r="11" spans="1:6" ht="34.5" customHeight="1">
      <c r="A11" s="96"/>
      <c r="B11" s="113" t="s">
        <v>335</v>
      </c>
      <c r="C11" s="95">
        <v>5</v>
      </c>
      <c r="D11" s="101"/>
      <c r="E11" s="91"/>
      <c r="F11" s="260"/>
    </row>
    <row r="12" spans="1:6" ht="17.25" customHeight="1">
      <c r="A12" s="96"/>
      <c r="B12" s="96" t="s">
        <v>334</v>
      </c>
      <c r="C12" s="105"/>
      <c r="D12" s="112"/>
      <c r="E12" s="111"/>
      <c r="F12" s="261"/>
    </row>
    <row r="13" spans="1:6" ht="15" customHeight="1">
      <c r="A13" s="96"/>
      <c r="B13" s="96" t="s">
        <v>333</v>
      </c>
      <c r="C13" s="95">
        <v>10</v>
      </c>
      <c r="D13" s="262"/>
      <c r="E13" s="257"/>
      <c r="F13" s="260"/>
    </row>
    <row r="14" spans="1:6" ht="15" customHeight="1">
      <c r="A14" s="96"/>
      <c r="B14" s="96" t="s">
        <v>332</v>
      </c>
      <c r="C14" s="95">
        <v>7</v>
      </c>
      <c r="D14" s="262"/>
      <c r="E14" s="257"/>
      <c r="F14" s="260"/>
    </row>
    <row r="15" spans="1:6" ht="24.75" customHeight="1">
      <c r="A15" s="96"/>
      <c r="B15" s="96" t="s">
        <v>331</v>
      </c>
      <c r="C15" s="93">
        <v>3</v>
      </c>
      <c r="D15" s="262"/>
      <c r="E15" s="257"/>
      <c r="F15" s="260"/>
    </row>
    <row r="16" spans="1:6" ht="48" customHeight="1">
      <c r="A16" s="103"/>
      <c r="B16" s="110" t="s">
        <v>330</v>
      </c>
      <c r="C16" s="276"/>
      <c r="D16" s="276"/>
      <c r="E16" s="276"/>
      <c r="F16" s="276"/>
    </row>
    <row r="17" spans="1:6" ht="20.25" customHeight="1">
      <c r="A17" s="100">
        <v>3</v>
      </c>
      <c r="B17" s="107" t="s">
        <v>329</v>
      </c>
      <c r="C17" s="257" t="s">
        <v>509</v>
      </c>
      <c r="D17" s="257" t="s">
        <v>304</v>
      </c>
      <c r="E17" s="257" t="s">
        <v>303</v>
      </c>
      <c r="F17" s="257" t="s">
        <v>302</v>
      </c>
    </row>
    <row r="18" spans="1:6" ht="45" customHeight="1">
      <c r="A18" s="96"/>
      <c r="B18" s="109" t="s">
        <v>499</v>
      </c>
      <c r="C18" s="257"/>
      <c r="D18" s="257"/>
      <c r="E18" s="257"/>
      <c r="F18" s="257"/>
    </row>
    <row r="19" spans="1:6">
      <c r="A19" s="96"/>
      <c r="B19" s="108"/>
      <c r="C19" s="95"/>
      <c r="D19" s="95"/>
      <c r="E19" s="95"/>
      <c r="F19" s="95"/>
    </row>
    <row r="20" spans="1:6">
      <c r="A20" s="96"/>
      <c r="B20" s="108" t="s">
        <v>328</v>
      </c>
      <c r="C20" s="95"/>
      <c r="D20" s="95"/>
      <c r="E20" s="105"/>
      <c r="F20" s="95"/>
    </row>
    <row r="21" spans="1:6">
      <c r="A21" s="96"/>
      <c r="B21" s="96" t="s">
        <v>327</v>
      </c>
      <c r="C21" s="95">
        <v>1</v>
      </c>
      <c r="D21" s="101"/>
      <c r="E21" s="91"/>
      <c r="F21" s="269"/>
    </row>
    <row r="22" spans="1:6">
      <c r="A22" s="96"/>
      <c r="B22" s="96" t="s">
        <v>326</v>
      </c>
      <c r="C22" s="95">
        <v>1</v>
      </c>
      <c r="D22" s="101"/>
      <c r="E22" s="91"/>
      <c r="F22" s="260"/>
    </row>
    <row r="23" spans="1:6">
      <c r="A23" s="96"/>
      <c r="B23" s="96" t="s">
        <v>325</v>
      </c>
      <c r="C23" s="95">
        <v>1</v>
      </c>
      <c r="D23" s="101"/>
      <c r="E23" s="91"/>
      <c r="F23" s="260"/>
    </row>
    <row r="24" spans="1:6">
      <c r="A24" s="96"/>
      <c r="B24" s="96" t="s">
        <v>324</v>
      </c>
      <c r="C24" s="95">
        <v>1</v>
      </c>
      <c r="D24" s="101"/>
      <c r="E24" s="91"/>
      <c r="F24" s="260"/>
    </row>
    <row r="25" spans="1:6">
      <c r="A25" s="96"/>
      <c r="B25" s="96" t="s">
        <v>513</v>
      </c>
      <c r="C25" s="95">
        <v>2</v>
      </c>
      <c r="D25" s="101"/>
      <c r="E25" s="91"/>
      <c r="F25" s="260"/>
    </row>
    <row r="26" spans="1:6">
      <c r="A26" s="96"/>
      <c r="B26" s="96" t="s">
        <v>323</v>
      </c>
      <c r="C26" s="95">
        <v>1</v>
      </c>
      <c r="D26" s="101"/>
      <c r="E26" s="91"/>
      <c r="F26" s="260"/>
    </row>
    <row r="27" spans="1:6">
      <c r="A27" s="96"/>
      <c r="B27" s="96" t="s">
        <v>322</v>
      </c>
      <c r="C27" s="95">
        <v>1</v>
      </c>
      <c r="D27" s="101"/>
      <c r="E27" s="91"/>
      <c r="F27" s="260"/>
    </row>
    <row r="28" spans="1:6">
      <c r="A28" s="96"/>
      <c r="B28" s="96" t="s">
        <v>321</v>
      </c>
      <c r="C28" s="95">
        <v>1</v>
      </c>
      <c r="D28" s="101"/>
      <c r="E28" s="91"/>
      <c r="F28" s="260"/>
    </row>
    <row r="29" spans="1:6">
      <c r="A29" s="96"/>
      <c r="B29" s="96" t="s">
        <v>320</v>
      </c>
      <c r="C29" s="95">
        <v>1</v>
      </c>
      <c r="D29" s="101"/>
      <c r="E29" s="91"/>
      <c r="F29" s="260"/>
    </row>
    <row r="30" spans="1:6">
      <c r="A30" s="96"/>
      <c r="B30" s="96" t="s">
        <v>319</v>
      </c>
      <c r="C30" s="95">
        <v>1</v>
      </c>
      <c r="D30" s="101"/>
      <c r="E30" s="91"/>
      <c r="F30" s="260"/>
    </row>
    <row r="31" spans="1:6">
      <c r="A31" s="96"/>
      <c r="B31" s="96" t="s">
        <v>318</v>
      </c>
      <c r="C31" s="95">
        <v>1</v>
      </c>
      <c r="D31" s="101"/>
      <c r="E31" s="91"/>
      <c r="F31" s="260"/>
    </row>
    <row r="32" spans="1:6">
      <c r="A32" s="96"/>
      <c r="B32" s="96" t="s">
        <v>317</v>
      </c>
      <c r="C32" s="95">
        <v>1</v>
      </c>
      <c r="D32" s="101"/>
      <c r="E32" s="91"/>
      <c r="F32" s="260"/>
    </row>
    <row r="33" spans="1:6">
      <c r="A33" s="96"/>
      <c r="B33" s="96" t="s">
        <v>510</v>
      </c>
      <c r="C33" s="95">
        <v>2</v>
      </c>
      <c r="D33" s="101"/>
      <c r="E33" s="91"/>
      <c r="F33" s="260"/>
    </row>
    <row r="34" spans="1:6">
      <c r="A34" s="96"/>
      <c r="B34" s="96" t="s">
        <v>316</v>
      </c>
      <c r="C34" s="95">
        <v>1</v>
      </c>
      <c r="D34" s="101"/>
      <c r="E34" s="91"/>
      <c r="F34" s="260"/>
    </row>
    <row r="35" spans="1:6">
      <c r="A35" s="96"/>
      <c r="B35" s="96" t="s">
        <v>315</v>
      </c>
      <c r="C35" s="95">
        <v>1</v>
      </c>
      <c r="D35" s="101"/>
      <c r="E35" s="91"/>
      <c r="F35" s="260"/>
    </row>
    <row r="36" spans="1:6">
      <c r="A36" s="96"/>
      <c r="B36" s="96" t="s">
        <v>511</v>
      </c>
      <c r="C36" s="95">
        <v>2</v>
      </c>
      <c r="D36" s="101"/>
      <c r="E36" s="91"/>
      <c r="F36" s="260"/>
    </row>
    <row r="37" spans="1:6">
      <c r="A37" s="96"/>
      <c r="B37" s="96" t="s">
        <v>314</v>
      </c>
      <c r="C37" s="95">
        <v>1</v>
      </c>
      <c r="D37" s="101"/>
      <c r="E37" s="91"/>
      <c r="F37" s="260"/>
    </row>
    <row r="38" spans="1:6">
      <c r="A38" s="96"/>
      <c r="B38" s="96" t="s">
        <v>313</v>
      </c>
      <c r="C38" s="95">
        <v>1</v>
      </c>
      <c r="D38" s="101"/>
      <c r="E38" s="91"/>
      <c r="F38" s="260"/>
    </row>
    <row r="39" spans="1:6">
      <c r="A39" s="94"/>
      <c r="B39" s="94" t="s">
        <v>512</v>
      </c>
      <c r="C39" s="95">
        <v>2</v>
      </c>
      <c r="D39" s="101"/>
      <c r="E39" s="91"/>
      <c r="F39" s="260"/>
    </row>
    <row r="40" spans="1:6" ht="20.25" customHeight="1">
      <c r="A40" s="100">
        <v>4</v>
      </c>
      <c r="B40" s="107" t="s">
        <v>312</v>
      </c>
      <c r="C40" s="257" t="s">
        <v>311</v>
      </c>
      <c r="D40" s="257" t="s">
        <v>304</v>
      </c>
      <c r="E40" s="257" t="s">
        <v>303</v>
      </c>
      <c r="F40" s="257" t="s">
        <v>302</v>
      </c>
    </row>
    <row r="41" spans="1:6" ht="43.5">
      <c r="A41" s="96"/>
      <c r="B41" s="106" t="s">
        <v>310</v>
      </c>
      <c r="C41" s="257"/>
      <c r="D41" s="257"/>
      <c r="E41" s="257"/>
      <c r="F41" s="257"/>
    </row>
    <row r="42" spans="1:6">
      <c r="A42" s="96"/>
      <c r="B42" s="96"/>
      <c r="C42" s="105"/>
      <c r="D42" s="91"/>
      <c r="E42" s="91"/>
      <c r="F42" s="104"/>
    </row>
    <row r="43" spans="1:6">
      <c r="A43" s="96"/>
      <c r="B43" s="96" t="s">
        <v>309</v>
      </c>
      <c r="C43" s="95">
        <v>3</v>
      </c>
      <c r="D43" s="101"/>
      <c r="E43" s="91"/>
      <c r="F43" s="268"/>
    </row>
    <row r="44" spans="1:6">
      <c r="A44" s="96"/>
      <c r="B44" s="96" t="s">
        <v>308</v>
      </c>
      <c r="C44" s="95">
        <v>3</v>
      </c>
      <c r="D44" s="101"/>
      <c r="E44" s="91"/>
      <c r="F44" s="268"/>
    </row>
    <row r="45" spans="1:6">
      <c r="A45" s="96"/>
      <c r="B45" s="96" t="s">
        <v>307</v>
      </c>
      <c r="C45" s="95">
        <v>3</v>
      </c>
      <c r="D45" s="101"/>
      <c r="E45" s="91"/>
      <c r="F45" s="268"/>
    </row>
    <row r="46" spans="1:6">
      <c r="A46" s="103"/>
      <c r="B46" s="94" t="s">
        <v>497</v>
      </c>
      <c r="C46" s="102">
        <v>3</v>
      </c>
      <c r="D46" s="101"/>
      <c r="E46" s="91"/>
      <c r="F46" s="269"/>
    </row>
    <row r="47" spans="1:6">
      <c r="A47" s="265">
        <v>5</v>
      </c>
      <c r="B47" s="277" t="s">
        <v>306</v>
      </c>
      <c r="C47" s="257" t="s">
        <v>305</v>
      </c>
      <c r="D47" s="257" t="s">
        <v>304</v>
      </c>
      <c r="E47" s="257" t="s">
        <v>303</v>
      </c>
      <c r="F47" s="257" t="s">
        <v>302</v>
      </c>
    </row>
    <row r="48" spans="1:6" ht="32.25" customHeight="1">
      <c r="A48" s="266"/>
      <c r="B48" s="277"/>
      <c r="C48" s="257"/>
      <c r="D48" s="257"/>
      <c r="E48" s="257"/>
      <c r="F48" s="257"/>
    </row>
    <row r="49" spans="1:6">
      <c r="A49" s="96"/>
      <c r="B49" s="96" t="s">
        <v>495</v>
      </c>
      <c r="C49" s="95">
        <v>10</v>
      </c>
      <c r="D49" s="270"/>
      <c r="E49" s="273"/>
      <c r="F49" s="267"/>
    </row>
    <row r="50" spans="1:6">
      <c r="A50" s="96"/>
      <c r="B50" s="96" t="s">
        <v>496</v>
      </c>
      <c r="C50" s="95">
        <v>5</v>
      </c>
      <c r="D50" s="271"/>
      <c r="E50" s="274"/>
      <c r="F50" s="268"/>
    </row>
    <row r="51" spans="1:6">
      <c r="A51" s="94"/>
      <c r="B51" s="94" t="s">
        <v>301</v>
      </c>
      <c r="C51" s="93">
        <v>3</v>
      </c>
      <c r="D51" s="272"/>
      <c r="E51" s="275"/>
      <c r="F51" s="269"/>
    </row>
    <row r="52" spans="1:6">
      <c r="C52" s="90"/>
      <c r="D52" s="90"/>
      <c r="E52" s="90"/>
      <c r="F52" s="90"/>
    </row>
    <row r="53" spans="1:6" ht="39" customHeight="1">
      <c r="B53" s="92" t="s">
        <v>300</v>
      </c>
      <c r="C53" s="90"/>
      <c r="D53" s="91">
        <f>SUM(D5,D10:D11,D13,D21:D39,D43:D46,D49)</f>
        <v>0</v>
      </c>
      <c r="E53" s="91">
        <f>SUM(E5,E10:E11,E13,E21:E39,E43:E46,E49)</f>
        <v>0</v>
      </c>
      <c r="F53" s="91">
        <f>SUM(F5,F10,F21,F43,F49)</f>
        <v>0</v>
      </c>
    </row>
    <row r="54" spans="1:6">
      <c r="C54" s="90"/>
      <c r="D54" s="90"/>
      <c r="E54" s="90"/>
      <c r="F54" s="90"/>
    </row>
    <row r="55" spans="1:6">
      <c r="C55" s="90"/>
      <c r="D55" s="90"/>
      <c r="E55" s="90"/>
      <c r="F55" s="90"/>
    </row>
    <row r="56" spans="1:6">
      <c r="C56" s="90"/>
      <c r="D56" s="90"/>
      <c r="E56" s="90"/>
      <c r="F56" s="90"/>
    </row>
    <row r="57" spans="1:6">
      <c r="C57" s="90"/>
      <c r="D57" s="90"/>
      <c r="E57" s="90"/>
      <c r="F57" s="90"/>
    </row>
    <row r="58" spans="1:6">
      <c r="C58" s="90"/>
      <c r="D58" s="90"/>
      <c r="E58" s="90"/>
      <c r="F58" s="90"/>
    </row>
    <row r="59" spans="1:6">
      <c r="C59" s="90"/>
      <c r="D59" s="90"/>
      <c r="E59" s="90"/>
      <c r="F59" s="90"/>
    </row>
    <row r="60" spans="1:6">
      <c r="C60" s="90"/>
      <c r="D60" s="90"/>
      <c r="E60" s="90"/>
      <c r="F60" s="90"/>
    </row>
    <row r="61" spans="1:6">
      <c r="C61" s="90"/>
      <c r="D61" s="90"/>
      <c r="E61" s="90"/>
      <c r="F61" s="90"/>
    </row>
    <row r="62" spans="1:6">
      <c r="C62" s="90"/>
      <c r="D62" s="90"/>
      <c r="E62" s="90"/>
      <c r="F62" s="90"/>
    </row>
    <row r="63" spans="1:6">
      <c r="C63" s="90"/>
      <c r="D63" s="90"/>
      <c r="E63" s="90"/>
      <c r="F63" s="90"/>
    </row>
    <row r="64" spans="1:6">
      <c r="C64" s="90"/>
      <c r="D64" s="90"/>
      <c r="E64" s="90"/>
      <c r="F64" s="90"/>
    </row>
    <row r="65" spans="3:6">
      <c r="C65" s="90"/>
      <c r="D65" s="90"/>
      <c r="E65" s="90"/>
      <c r="F65" s="90"/>
    </row>
    <row r="66" spans="3:6">
      <c r="C66" s="90"/>
      <c r="D66" s="90"/>
      <c r="E66" s="90"/>
      <c r="F66" s="90"/>
    </row>
    <row r="67" spans="3:6">
      <c r="C67" s="89"/>
      <c r="D67" s="89"/>
      <c r="E67" s="89"/>
      <c r="F67" s="89"/>
    </row>
    <row r="68" spans="3:6">
      <c r="C68" s="89"/>
      <c r="D68" s="89"/>
      <c r="E68" s="89"/>
      <c r="F68" s="89"/>
    </row>
    <row r="69" spans="3:6">
      <c r="C69" s="89"/>
      <c r="D69" s="89"/>
      <c r="E69" s="89"/>
      <c r="F69" s="89"/>
    </row>
    <row r="70" spans="3:6">
      <c r="C70" s="89"/>
      <c r="D70" s="89"/>
      <c r="E70" s="89"/>
      <c r="F70" s="89"/>
    </row>
    <row r="71" spans="3:6">
      <c r="C71" s="89"/>
      <c r="D71" s="89"/>
      <c r="E71" s="89"/>
      <c r="F71" s="89"/>
    </row>
    <row r="72" spans="3:6">
      <c r="C72" s="89"/>
      <c r="D72" s="89"/>
      <c r="E72" s="89"/>
      <c r="F72" s="89"/>
    </row>
    <row r="73" spans="3:6">
      <c r="C73" s="89"/>
      <c r="D73" s="89"/>
      <c r="E73" s="89"/>
      <c r="F73" s="89"/>
    </row>
    <row r="74" spans="3:6">
      <c r="C74" s="89"/>
      <c r="D74" s="89"/>
      <c r="E74" s="89"/>
      <c r="F74" s="89"/>
    </row>
    <row r="75" spans="3:6">
      <c r="C75" s="89"/>
      <c r="D75" s="89"/>
      <c r="E75" s="89"/>
      <c r="F75" s="89"/>
    </row>
    <row r="76" spans="3:6">
      <c r="C76" s="89"/>
      <c r="D76" s="89"/>
      <c r="E76" s="89"/>
      <c r="F76" s="89"/>
    </row>
    <row r="77" spans="3:6">
      <c r="C77" s="89"/>
      <c r="D77" s="89"/>
      <c r="E77" s="89"/>
      <c r="F77" s="89"/>
    </row>
    <row r="78" spans="3:6">
      <c r="C78" s="89"/>
      <c r="D78" s="89"/>
      <c r="E78" s="89"/>
      <c r="F78" s="89"/>
    </row>
    <row r="79" spans="3:6">
      <c r="C79" s="89"/>
      <c r="D79" s="89"/>
      <c r="E79" s="89"/>
      <c r="F79" s="89"/>
    </row>
    <row r="80" spans="3:6">
      <c r="C80" s="89"/>
      <c r="D80" s="89"/>
      <c r="E80" s="89"/>
      <c r="F80" s="89"/>
    </row>
    <row r="81" spans="3:6">
      <c r="C81" s="89"/>
      <c r="D81" s="89"/>
      <c r="E81" s="89"/>
      <c r="F81" s="89"/>
    </row>
    <row r="82" spans="3:6">
      <c r="C82" s="89"/>
      <c r="D82" s="89"/>
      <c r="E82" s="89"/>
      <c r="F82" s="89"/>
    </row>
    <row r="83" spans="3:6">
      <c r="C83" s="89"/>
      <c r="D83" s="89"/>
      <c r="E83" s="89"/>
      <c r="F83" s="89"/>
    </row>
    <row r="84" spans="3:6">
      <c r="C84" s="89"/>
      <c r="D84" s="89"/>
      <c r="E84" s="89"/>
      <c r="F84" s="89"/>
    </row>
    <row r="85" spans="3:6">
      <c r="C85" s="89"/>
      <c r="D85" s="89"/>
      <c r="E85" s="89"/>
      <c r="F85" s="89"/>
    </row>
    <row r="86" spans="3:6">
      <c r="C86" s="89"/>
      <c r="D86" s="89"/>
      <c r="E86" s="89"/>
      <c r="F86" s="89"/>
    </row>
    <row r="87" spans="3:6">
      <c r="C87" s="89"/>
      <c r="D87" s="89"/>
      <c r="E87" s="89"/>
      <c r="F87" s="89"/>
    </row>
    <row r="88" spans="3:6">
      <c r="C88" s="89"/>
      <c r="D88" s="89"/>
      <c r="E88" s="89"/>
      <c r="F88" s="89"/>
    </row>
    <row r="89" spans="3:6">
      <c r="C89" s="89"/>
      <c r="D89" s="89"/>
      <c r="E89" s="89"/>
      <c r="F89" s="89"/>
    </row>
    <row r="90" spans="3:6">
      <c r="C90" s="89"/>
      <c r="D90" s="89"/>
      <c r="E90" s="89"/>
      <c r="F90" s="89"/>
    </row>
    <row r="91" spans="3:6">
      <c r="C91" s="89"/>
      <c r="D91" s="89"/>
      <c r="E91" s="89"/>
      <c r="F91" s="89"/>
    </row>
    <row r="92" spans="3:6">
      <c r="C92" s="89"/>
      <c r="D92" s="89"/>
      <c r="E92" s="89"/>
      <c r="F92" s="89"/>
    </row>
    <row r="93" spans="3:6">
      <c r="C93" s="89"/>
      <c r="D93" s="89"/>
      <c r="E93" s="89"/>
      <c r="F93" s="89"/>
    </row>
    <row r="94" spans="3:6">
      <c r="C94" s="89"/>
      <c r="D94" s="89"/>
      <c r="E94" s="89"/>
      <c r="F94" s="89"/>
    </row>
    <row r="95" spans="3:6">
      <c r="C95" s="89"/>
      <c r="D95" s="89"/>
      <c r="E95" s="89"/>
      <c r="F95" s="89"/>
    </row>
    <row r="96" spans="3:6">
      <c r="C96" s="89"/>
      <c r="D96" s="89"/>
      <c r="E96" s="89"/>
      <c r="F96" s="89"/>
    </row>
    <row r="97" spans="3:6">
      <c r="C97" s="89"/>
      <c r="D97" s="89"/>
      <c r="E97" s="89"/>
      <c r="F97" s="89"/>
    </row>
    <row r="98" spans="3:6">
      <c r="C98" s="89"/>
      <c r="D98" s="89"/>
      <c r="E98" s="89"/>
      <c r="F98" s="89"/>
    </row>
    <row r="99" spans="3:6">
      <c r="C99" s="89"/>
      <c r="D99" s="89"/>
      <c r="E99" s="89"/>
      <c r="F99" s="89"/>
    </row>
    <row r="100" spans="3:6">
      <c r="C100" s="89"/>
      <c r="D100" s="89"/>
      <c r="E100" s="89"/>
      <c r="F100" s="89"/>
    </row>
    <row r="101" spans="3:6">
      <c r="C101" s="89"/>
      <c r="D101" s="89"/>
      <c r="E101" s="89"/>
      <c r="F101" s="89"/>
    </row>
  </sheetData>
  <mergeCells count="28">
    <mergeCell ref="A47:A48"/>
    <mergeCell ref="F49:F51"/>
    <mergeCell ref="D49:D51"/>
    <mergeCell ref="E49:E51"/>
    <mergeCell ref="D13:D15"/>
    <mergeCell ref="E13:E15"/>
    <mergeCell ref="F43:F46"/>
    <mergeCell ref="C47:C48"/>
    <mergeCell ref="C16:F16"/>
    <mergeCell ref="C40:C41"/>
    <mergeCell ref="D40:D41"/>
    <mergeCell ref="D47:D48"/>
    <mergeCell ref="B47:B48"/>
    <mergeCell ref="E47:E48"/>
    <mergeCell ref="F47:F48"/>
    <mergeCell ref="F21:F39"/>
    <mergeCell ref="B1:F1"/>
    <mergeCell ref="E40:E41"/>
    <mergeCell ref="F40:F41"/>
    <mergeCell ref="C2:F2"/>
    <mergeCell ref="F10:F15"/>
    <mergeCell ref="C17:C18"/>
    <mergeCell ref="D17:D18"/>
    <mergeCell ref="E17:E18"/>
    <mergeCell ref="F17:F18"/>
    <mergeCell ref="D5:D8"/>
    <mergeCell ref="E5:E8"/>
    <mergeCell ref="F5:F8"/>
  </mergeCells>
  <dataValidations count="6">
    <dataValidation type="list" allowBlank="1" showInputMessage="1" showErrorMessage="1" sqref="D49:D51" xr:uid="{117AAFCE-C58C-4761-A382-5A2D02461509}">
      <formula1>"10,5,3,0"</formula1>
    </dataValidation>
    <dataValidation type="list" allowBlank="1" showInputMessage="1" showErrorMessage="1" sqref="D43:D46" xr:uid="{7F1C98C7-CA0F-4EDC-950C-FAD70E6AEC78}">
      <formula1>"3,0"</formula1>
    </dataValidation>
    <dataValidation type="list" allowBlank="1" showInputMessage="1" showErrorMessage="1" sqref="D21:D39" xr:uid="{F2527FB8-0316-49D2-9924-BFD2FC486B42}">
      <formula1>"2,0"</formula1>
    </dataValidation>
    <dataValidation type="list" allowBlank="1" showInputMessage="1" showErrorMessage="1" sqref="D13:D15" xr:uid="{0510AA94-5BF6-48FD-A178-DC114E4A7334}">
      <formula1>"10,7,3,0"</formula1>
    </dataValidation>
    <dataValidation type="list" allowBlank="1" showInputMessage="1" showErrorMessage="1" sqref="D10:D11" xr:uid="{83B13A82-7C52-4409-ADDC-D64F4F9B7EF6}">
      <formula1>"5,0"</formula1>
    </dataValidation>
    <dataValidation type="list" allowBlank="1" showInputMessage="1" showErrorMessage="1" sqref="D5:D8" xr:uid="{7F3E2A78-19CB-4BB9-843B-F61404FF0352}">
      <formula1>"20,15,10,5,0"</formula1>
    </dataValidation>
  </dataValidations>
  <pageMargins left="0.7" right="0.7" top="0.75" bottom="0.7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599C-7D29-448E-998A-1D2EED613BCA}">
  <dimension ref="A2:P239"/>
  <sheetViews>
    <sheetView zoomScale="115" zoomScaleNormal="115" workbookViewId="0">
      <selection activeCell="H29" sqref="H29"/>
    </sheetView>
  </sheetViews>
  <sheetFormatPr defaultRowHeight="14.5"/>
  <cols>
    <col min="1" max="1" width="7.54296875" customWidth="1"/>
    <col min="2" max="2" width="6.453125" customWidth="1"/>
    <col min="3" max="3" width="3" customWidth="1"/>
    <col min="8" max="9" width="9.1796875" customWidth="1"/>
  </cols>
  <sheetData>
    <row r="2" spans="1:16">
      <c r="A2" t="s">
        <v>348</v>
      </c>
    </row>
    <row r="3" spans="1:16">
      <c r="A3" t="s">
        <v>349</v>
      </c>
    </row>
    <row r="4" spans="1:16">
      <c r="A4" t="s">
        <v>564</v>
      </c>
    </row>
    <row r="5" spans="1:16">
      <c r="A5" s="199" t="s">
        <v>565</v>
      </c>
    </row>
    <row r="6" spans="1:16">
      <c r="A6" s="199"/>
    </row>
    <row r="7" spans="1:16">
      <c r="A7" t="s">
        <v>350</v>
      </c>
      <c r="B7" t="s">
        <v>351</v>
      </c>
    </row>
    <row r="9" spans="1:16" ht="15.5">
      <c r="A9" s="149" t="s">
        <v>353</v>
      </c>
      <c r="B9" s="126"/>
      <c r="C9" s="127"/>
      <c r="D9" s="278" t="s">
        <v>504</v>
      </c>
      <c r="E9" s="278"/>
      <c r="F9" s="278"/>
      <c r="G9" s="278"/>
      <c r="H9" s="278"/>
      <c r="I9" s="278"/>
      <c r="J9" s="278"/>
      <c r="K9" s="278"/>
      <c r="L9" s="278"/>
      <c r="M9" s="278"/>
      <c r="N9" s="278"/>
      <c r="O9" s="278"/>
      <c r="P9" s="278"/>
    </row>
    <row r="10" spans="1:16" ht="15.5">
      <c r="A10" s="187"/>
      <c r="B10" s="127"/>
      <c r="C10" s="127"/>
      <c r="D10" s="128"/>
      <c r="E10" s="127" t="s">
        <v>438</v>
      </c>
      <c r="F10" s="127"/>
      <c r="G10" s="127"/>
      <c r="H10" s="127"/>
      <c r="I10" s="127"/>
      <c r="J10" s="127"/>
      <c r="K10" s="127"/>
      <c r="L10" s="127"/>
      <c r="M10" s="127"/>
      <c r="N10" s="127"/>
      <c r="O10" s="127"/>
      <c r="P10" s="127"/>
    </row>
    <row r="11" spans="1:16" ht="15.5">
      <c r="A11" s="187"/>
      <c r="B11" s="127"/>
      <c r="C11" s="127"/>
      <c r="D11" s="183"/>
      <c r="E11" s="127"/>
      <c r="F11" s="127"/>
      <c r="G11" s="127"/>
      <c r="H11" s="127"/>
      <c r="I11" s="127"/>
      <c r="J11" s="127"/>
      <c r="K11" s="127"/>
      <c r="L11" s="127"/>
      <c r="M11" s="127"/>
      <c r="N11" s="127"/>
      <c r="O11" s="127"/>
      <c r="P11" s="127"/>
    </row>
    <row r="12" spans="1:16" ht="15.5">
      <c r="A12" s="149" t="s">
        <v>355</v>
      </c>
      <c r="B12" s="126"/>
      <c r="C12" s="127"/>
      <c r="D12" s="127" t="s">
        <v>491</v>
      </c>
      <c r="E12" s="127"/>
      <c r="F12" s="127"/>
      <c r="G12" s="127"/>
      <c r="H12" s="127"/>
      <c r="I12" s="127"/>
      <c r="J12" s="127"/>
      <c r="K12" s="127"/>
      <c r="L12" s="127"/>
      <c r="M12" s="127"/>
      <c r="N12" s="127"/>
      <c r="O12" s="127"/>
      <c r="P12" s="127"/>
    </row>
    <row r="13" spans="1:16" ht="15.5">
      <c r="A13" s="188"/>
      <c r="B13" s="127"/>
      <c r="C13" s="127"/>
      <c r="D13" s="128"/>
      <c r="E13" s="127" t="s">
        <v>439</v>
      </c>
      <c r="F13" s="127"/>
      <c r="G13" s="127"/>
      <c r="H13" s="127"/>
      <c r="I13" s="127"/>
      <c r="J13" s="127"/>
      <c r="K13" s="127"/>
      <c r="L13" s="127"/>
      <c r="M13" s="127"/>
      <c r="N13" s="127"/>
      <c r="O13" s="127"/>
      <c r="P13" s="127"/>
    </row>
    <row r="14" spans="1:16" ht="15.5">
      <c r="A14" s="188"/>
      <c r="B14" s="127"/>
      <c r="C14" s="127"/>
      <c r="D14" s="128"/>
      <c r="E14" s="127" t="s">
        <v>448</v>
      </c>
      <c r="F14" s="127"/>
      <c r="G14" s="127"/>
      <c r="H14" s="127"/>
      <c r="I14" s="127"/>
      <c r="J14" s="127"/>
      <c r="K14" s="127"/>
      <c r="L14" s="127"/>
      <c r="M14" s="127"/>
      <c r="N14" s="127"/>
      <c r="O14" s="127"/>
      <c r="P14" s="127"/>
    </row>
    <row r="15" spans="1:16" ht="15.5">
      <c r="A15" s="188"/>
      <c r="B15" s="127"/>
      <c r="C15" s="127"/>
      <c r="D15" s="128"/>
      <c r="E15" s="127" t="s">
        <v>449</v>
      </c>
      <c r="F15" s="127"/>
      <c r="G15" s="127"/>
      <c r="H15" s="127"/>
      <c r="I15" s="127"/>
      <c r="J15" s="127"/>
      <c r="K15" s="127"/>
      <c r="L15" s="127"/>
      <c r="M15" s="127"/>
      <c r="N15" s="127"/>
      <c r="O15" s="127"/>
      <c r="P15" s="127"/>
    </row>
    <row r="16" spans="1:16" ht="15.5">
      <c r="A16" s="188"/>
      <c r="B16" s="127"/>
      <c r="C16" s="127"/>
      <c r="D16" s="131"/>
      <c r="E16" s="127" t="s">
        <v>452</v>
      </c>
      <c r="F16" s="127"/>
      <c r="G16" s="127"/>
      <c r="H16" s="127"/>
      <c r="I16" s="127"/>
      <c r="J16" s="127"/>
      <c r="K16" s="127"/>
      <c r="L16" s="127"/>
      <c r="N16" s="127"/>
      <c r="O16" s="127"/>
      <c r="P16" s="127"/>
    </row>
    <row r="17" spans="1:16" ht="15.5">
      <c r="A17" s="188"/>
      <c r="B17" s="127"/>
      <c r="C17" s="127"/>
      <c r="D17" s="131"/>
      <c r="E17" s="127" t="s">
        <v>374</v>
      </c>
      <c r="F17" s="127"/>
      <c r="G17" s="127"/>
      <c r="H17" s="127"/>
      <c r="I17" s="127"/>
      <c r="J17" s="127"/>
      <c r="K17" s="127"/>
      <c r="L17" s="127"/>
      <c r="M17" s="127"/>
      <c r="N17" s="127"/>
      <c r="O17" s="127"/>
      <c r="P17" s="127"/>
    </row>
    <row r="18" spans="1:16" ht="15.5">
      <c r="A18" s="188"/>
      <c r="B18" s="127"/>
      <c r="C18" s="127"/>
      <c r="D18" s="131"/>
      <c r="E18" s="127" t="s">
        <v>451</v>
      </c>
      <c r="F18" s="127"/>
      <c r="G18" s="127"/>
      <c r="H18" s="127"/>
      <c r="I18" s="127"/>
      <c r="J18" s="127"/>
      <c r="K18" s="127"/>
      <c r="L18" s="127"/>
      <c r="M18" s="127"/>
      <c r="N18" s="127"/>
      <c r="O18" s="127"/>
      <c r="P18" s="127"/>
    </row>
    <row r="19" spans="1:16" ht="15.5">
      <c r="A19" s="188"/>
      <c r="B19" s="127"/>
      <c r="C19" s="127"/>
      <c r="D19" s="131"/>
      <c r="E19" s="127" t="s">
        <v>478</v>
      </c>
      <c r="F19" s="127"/>
      <c r="G19" s="127"/>
      <c r="H19" s="127"/>
      <c r="I19" s="127"/>
      <c r="J19" s="127"/>
      <c r="K19" s="127"/>
      <c r="L19" s="127"/>
      <c r="M19" s="127"/>
      <c r="N19" s="127"/>
      <c r="O19" s="127"/>
      <c r="P19" s="127"/>
    </row>
    <row r="20" spans="1:16" ht="15.5">
      <c r="A20" s="188"/>
      <c r="B20" s="127"/>
      <c r="C20" s="127"/>
      <c r="D20" s="127"/>
      <c r="E20" s="128"/>
      <c r="F20" s="127" t="s">
        <v>440</v>
      </c>
      <c r="G20" s="127"/>
      <c r="H20" s="127"/>
      <c r="I20" s="127"/>
      <c r="J20" s="127"/>
      <c r="K20" s="127"/>
      <c r="L20" s="127"/>
      <c r="M20" s="127"/>
      <c r="N20" s="127"/>
      <c r="O20" s="127"/>
      <c r="P20" s="127"/>
    </row>
    <row r="21" spans="1:16" ht="15.5">
      <c r="A21" s="149"/>
      <c r="B21" s="129"/>
      <c r="C21" s="127"/>
      <c r="D21" s="128"/>
      <c r="E21" s="127" t="s">
        <v>375</v>
      </c>
      <c r="F21" s="127"/>
      <c r="G21" s="127"/>
      <c r="H21" s="127"/>
      <c r="I21" s="127"/>
      <c r="J21" s="127"/>
      <c r="K21" s="127"/>
      <c r="L21" s="127"/>
      <c r="M21" s="127"/>
      <c r="N21" s="127"/>
      <c r="O21" s="127"/>
      <c r="P21" s="127"/>
    </row>
    <row r="22" spans="1:16" ht="15.5">
      <c r="A22" s="188"/>
      <c r="B22" s="138"/>
      <c r="C22" s="127"/>
      <c r="D22" s="133"/>
      <c r="E22" s="128"/>
      <c r="F22" s="127" t="s">
        <v>450</v>
      </c>
      <c r="G22" s="127"/>
      <c r="H22" s="127"/>
      <c r="I22" s="127"/>
      <c r="J22" s="127"/>
      <c r="K22" s="127"/>
      <c r="L22" s="127"/>
      <c r="M22" s="127"/>
      <c r="N22" s="127"/>
      <c r="O22" s="127"/>
      <c r="P22" s="127"/>
    </row>
    <row r="23" spans="1:16" ht="15.5">
      <c r="A23" s="187"/>
      <c r="B23" s="127"/>
      <c r="C23" s="127"/>
      <c r="D23" s="128"/>
      <c r="E23" s="127" t="s">
        <v>453</v>
      </c>
      <c r="F23" s="127"/>
      <c r="G23" s="127"/>
      <c r="H23" s="127"/>
      <c r="I23" s="127"/>
      <c r="J23" s="127"/>
      <c r="K23" s="127"/>
      <c r="L23" s="127"/>
      <c r="M23" s="127"/>
      <c r="N23" s="127"/>
      <c r="O23" s="127"/>
      <c r="P23" s="127"/>
    </row>
    <row r="24" spans="1:16" ht="15.5">
      <c r="A24" s="187"/>
      <c r="B24" s="127"/>
      <c r="C24" s="127"/>
      <c r="D24" s="183"/>
      <c r="E24" s="127"/>
      <c r="F24" s="127"/>
      <c r="G24" s="127"/>
      <c r="H24" s="127"/>
      <c r="I24" s="127"/>
      <c r="J24" s="127"/>
      <c r="K24" s="127"/>
      <c r="L24" s="127"/>
      <c r="M24" s="127"/>
      <c r="N24" s="127"/>
      <c r="O24" s="127"/>
      <c r="P24" s="127"/>
    </row>
    <row r="25" spans="1:16" ht="15.5">
      <c r="A25" s="149"/>
      <c r="B25" s="133"/>
      <c r="C25" s="132"/>
      <c r="D25" s="132"/>
      <c r="E25" s="127"/>
      <c r="F25" s="132"/>
      <c r="G25" s="132"/>
      <c r="H25" s="132"/>
      <c r="I25" s="132"/>
      <c r="J25" s="132"/>
      <c r="K25" s="132"/>
      <c r="L25" s="132"/>
      <c r="M25" s="132"/>
      <c r="N25" s="127"/>
      <c r="O25" s="127"/>
      <c r="P25" s="127"/>
    </row>
    <row r="26" spans="1:16" ht="15.5">
      <c r="A26" s="149" t="s">
        <v>356</v>
      </c>
      <c r="B26" s="132" t="s">
        <v>557</v>
      </c>
      <c r="C26" s="132"/>
      <c r="D26" s="132"/>
      <c r="E26" s="132"/>
      <c r="F26" s="132"/>
      <c r="G26" s="132"/>
      <c r="H26" s="132"/>
      <c r="I26" s="132"/>
      <c r="J26" s="132"/>
      <c r="K26" s="127"/>
      <c r="L26" s="127"/>
      <c r="M26" s="127"/>
    </row>
    <row r="27" spans="1:16" ht="15.5">
      <c r="A27" s="149"/>
      <c r="B27" s="132"/>
      <c r="C27" s="132"/>
      <c r="D27" s="198"/>
      <c r="E27" s="132" t="s">
        <v>566</v>
      </c>
      <c r="F27" s="132"/>
      <c r="G27" s="132"/>
      <c r="H27" s="132"/>
      <c r="I27" s="132"/>
      <c r="J27" s="132"/>
      <c r="K27" s="127"/>
      <c r="L27" s="127"/>
      <c r="M27" s="127"/>
    </row>
    <row r="28" spans="1:16" ht="15.5">
      <c r="A28" s="149"/>
      <c r="B28" s="164"/>
      <c r="C28" s="132"/>
      <c r="D28" s="147"/>
      <c r="E28" s="132" t="s">
        <v>558</v>
      </c>
      <c r="F28" s="132"/>
      <c r="G28" s="132"/>
      <c r="H28" s="132"/>
      <c r="I28" s="132"/>
      <c r="J28" s="132"/>
      <c r="K28" s="132"/>
      <c r="L28" s="132"/>
      <c r="M28" s="132"/>
      <c r="N28" s="127"/>
      <c r="O28" s="127"/>
      <c r="P28" s="127"/>
    </row>
    <row r="29" spans="1:16" ht="16.5" customHeight="1">
      <c r="A29" s="189"/>
      <c r="B29" s="134"/>
      <c r="C29" s="132"/>
      <c r="D29" s="171"/>
      <c r="E29" s="132" t="s">
        <v>559</v>
      </c>
      <c r="F29" s="132"/>
      <c r="G29" s="132"/>
      <c r="H29" s="132"/>
      <c r="I29" s="132"/>
      <c r="J29" s="132"/>
      <c r="K29" s="132"/>
      <c r="L29" s="132"/>
      <c r="M29" s="132"/>
      <c r="N29" s="127"/>
      <c r="O29" s="127"/>
      <c r="P29" s="127"/>
    </row>
    <row r="30" spans="1:16" ht="15.5">
      <c r="A30" s="149"/>
      <c r="B30" s="133"/>
      <c r="C30" s="132"/>
      <c r="D30" s="171"/>
      <c r="E30" s="132" t="s">
        <v>560</v>
      </c>
      <c r="F30" s="127"/>
      <c r="G30" s="127"/>
      <c r="H30" s="127"/>
      <c r="I30" s="127"/>
      <c r="J30" s="127"/>
      <c r="K30" s="132"/>
      <c r="L30" s="132"/>
      <c r="M30" s="132"/>
      <c r="N30" s="127"/>
      <c r="O30" s="127"/>
      <c r="P30" s="127"/>
    </row>
    <row r="31" spans="1:16" ht="15.5">
      <c r="A31" s="149"/>
      <c r="B31" s="133"/>
      <c r="C31" s="132"/>
      <c r="D31" s="197"/>
      <c r="E31" s="132" t="s">
        <v>561</v>
      </c>
      <c r="F31" s="127"/>
      <c r="G31" s="127"/>
      <c r="H31" s="127"/>
      <c r="I31" s="127"/>
      <c r="J31" s="127"/>
      <c r="K31" s="132"/>
      <c r="L31" s="132"/>
      <c r="M31" s="132"/>
      <c r="N31" s="127"/>
      <c r="O31" s="127"/>
      <c r="P31" s="127"/>
    </row>
    <row r="32" spans="1:16" ht="15.5">
      <c r="A32" s="149"/>
      <c r="B32" s="133"/>
      <c r="C32" s="132"/>
      <c r="E32" s="132"/>
      <c r="F32" s="127"/>
      <c r="G32" s="127"/>
      <c r="H32" s="127"/>
      <c r="I32" s="127"/>
      <c r="J32" s="127"/>
      <c r="K32" s="132"/>
      <c r="L32" s="132"/>
      <c r="M32" s="132"/>
      <c r="N32" s="127"/>
      <c r="O32" s="127"/>
      <c r="P32" s="127"/>
    </row>
    <row r="33" spans="1:16" ht="15.5">
      <c r="A33" s="149"/>
      <c r="B33" s="133"/>
      <c r="C33" s="132"/>
      <c r="D33" s="132"/>
      <c r="E33" s="127"/>
      <c r="F33" s="127"/>
      <c r="G33" s="127"/>
      <c r="H33" s="127"/>
      <c r="I33" s="127"/>
      <c r="J33" s="127"/>
      <c r="K33" s="132"/>
      <c r="L33" s="132"/>
      <c r="M33" s="132"/>
      <c r="N33" s="127"/>
      <c r="O33" s="127"/>
      <c r="P33" s="127"/>
    </row>
    <row r="34" spans="1:16" ht="15.5">
      <c r="A34" s="149" t="s">
        <v>357</v>
      </c>
      <c r="B34" s="128"/>
      <c r="C34" s="132"/>
      <c r="D34" s="279" t="s">
        <v>358</v>
      </c>
      <c r="E34" s="278"/>
      <c r="F34" s="278"/>
      <c r="G34" s="278"/>
      <c r="H34" s="278"/>
      <c r="I34" s="278"/>
      <c r="J34" s="278"/>
      <c r="K34" s="132"/>
      <c r="L34" s="132"/>
      <c r="M34" s="132"/>
      <c r="N34" s="127"/>
      <c r="O34" s="127"/>
      <c r="P34" s="127"/>
    </row>
    <row r="35" spans="1:16" ht="15.5">
      <c r="A35" s="149"/>
      <c r="B35" s="127"/>
      <c r="C35" s="132"/>
      <c r="D35" s="128"/>
      <c r="E35" s="127"/>
      <c r="F35" s="127"/>
      <c r="G35" s="127"/>
      <c r="H35" s="127"/>
      <c r="I35" s="127"/>
      <c r="J35" s="127"/>
      <c r="K35" s="132"/>
      <c r="L35" s="132"/>
      <c r="M35" s="132"/>
      <c r="N35" s="127"/>
      <c r="O35" s="127"/>
      <c r="P35" s="127"/>
    </row>
    <row r="36" spans="1:16" ht="15.5">
      <c r="A36" s="149"/>
      <c r="B36" s="127"/>
      <c r="C36" s="132"/>
      <c r="D36" s="131"/>
      <c r="E36" s="127"/>
      <c r="F36" s="127"/>
      <c r="G36" s="127"/>
      <c r="H36" s="127"/>
      <c r="I36" s="127"/>
      <c r="J36" s="127"/>
      <c r="K36" s="132"/>
      <c r="L36" s="132"/>
      <c r="M36" s="132"/>
      <c r="N36" s="127"/>
      <c r="O36" s="127"/>
      <c r="P36" s="127"/>
    </row>
    <row r="37" spans="1:16" ht="15.5">
      <c r="A37" s="190"/>
      <c r="B37" s="134"/>
      <c r="C37" s="132"/>
      <c r="D37" s="132"/>
      <c r="E37" s="127"/>
      <c r="F37" s="132"/>
      <c r="G37" s="132"/>
      <c r="H37" s="132"/>
      <c r="I37" s="132"/>
      <c r="J37" s="132"/>
      <c r="K37" s="132"/>
      <c r="L37" s="132"/>
      <c r="M37" s="132"/>
      <c r="N37" s="127"/>
      <c r="O37" s="127"/>
      <c r="P37" s="127"/>
    </row>
    <row r="38" spans="1:16" ht="15.5">
      <c r="A38" s="149"/>
      <c r="B38" s="133"/>
      <c r="C38" s="132"/>
      <c r="D38" s="127"/>
      <c r="E38" s="127"/>
      <c r="F38" s="127"/>
      <c r="G38" s="127"/>
      <c r="H38" s="127"/>
      <c r="I38" s="127"/>
      <c r="J38" s="127"/>
      <c r="K38" s="127"/>
      <c r="L38" s="127"/>
      <c r="M38" s="127"/>
      <c r="N38" s="127"/>
      <c r="O38" s="127"/>
      <c r="P38" s="127"/>
    </row>
    <row r="39" spans="1:16" ht="15.5">
      <c r="A39" s="149" t="s">
        <v>359</v>
      </c>
      <c r="B39" s="128"/>
      <c r="C39" s="132"/>
      <c r="D39" s="127" t="s">
        <v>472</v>
      </c>
      <c r="E39" s="127"/>
      <c r="F39" s="127"/>
      <c r="G39" s="127"/>
      <c r="H39" s="127"/>
      <c r="I39" s="127"/>
      <c r="J39" s="127"/>
      <c r="K39" s="127"/>
      <c r="L39" s="127"/>
      <c r="M39" s="127"/>
      <c r="N39" s="127"/>
      <c r="O39" s="127"/>
      <c r="P39" s="127"/>
    </row>
    <row r="40" spans="1:16" ht="15.5">
      <c r="A40" s="190"/>
      <c r="B40" s="132"/>
      <c r="C40" s="132"/>
      <c r="D40" s="128"/>
      <c r="E40" s="127" t="s">
        <v>473</v>
      </c>
      <c r="F40" s="127"/>
      <c r="G40" s="127"/>
      <c r="H40" s="127"/>
      <c r="I40" s="127"/>
      <c r="J40" s="127"/>
      <c r="K40" s="127"/>
      <c r="L40" s="127"/>
      <c r="M40" s="127"/>
      <c r="N40" s="127"/>
      <c r="O40" s="127"/>
      <c r="P40" s="127"/>
    </row>
    <row r="41" spans="1:16" ht="15.5">
      <c r="A41" s="187"/>
      <c r="B41" s="127"/>
      <c r="C41" s="127"/>
      <c r="D41" s="127"/>
      <c r="E41" s="128"/>
      <c r="F41" s="127" t="s">
        <v>360</v>
      </c>
      <c r="G41" s="127"/>
      <c r="H41" s="127"/>
      <c r="I41" s="127"/>
      <c r="J41" s="127"/>
      <c r="K41" s="127"/>
      <c r="L41" s="127"/>
      <c r="M41" s="127"/>
      <c r="N41" s="127"/>
      <c r="O41" s="127"/>
      <c r="P41" s="127"/>
    </row>
    <row r="42" spans="1:16" ht="15.5">
      <c r="A42" s="187"/>
      <c r="B42" s="127"/>
      <c r="C42" s="127"/>
      <c r="D42" s="127"/>
      <c r="E42" s="128"/>
      <c r="F42" s="127" t="s">
        <v>352</v>
      </c>
      <c r="G42" s="127"/>
      <c r="H42" s="127"/>
      <c r="I42" s="127"/>
      <c r="J42" s="127"/>
      <c r="K42" s="127"/>
      <c r="L42" s="127"/>
      <c r="M42" s="127"/>
      <c r="N42" s="127"/>
      <c r="O42" s="127"/>
      <c r="P42" s="127"/>
    </row>
    <row r="43" spans="1:16" ht="15.5">
      <c r="A43" s="187"/>
      <c r="B43" s="127"/>
      <c r="C43" s="127"/>
      <c r="D43" s="127"/>
      <c r="E43" s="128"/>
      <c r="F43" s="127" t="s">
        <v>361</v>
      </c>
      <c r="G43" s="127"/>
      <c r="H43" s="127"/>
      <c r="I43" s="135"/>
      <c r="J43" s="135"/>
      <c r="K43" s="135"/>
      <c r="L43" s="135"/>
      <c r="M43" s="127"/>
      <c r="N43" s="127"/>
      <c r="O43" s="127"/>
      <c r="P43" s="127"/>
    </row>
    <row r="44" spans="1:16" ht="15.5">
      <c r="A44" s="187"/>
      <c r="B44" s="127"/>
      <c r="C44" s="127"/>
      <c r="D44" s="127"/>
      <c r="E44" s="128"/>
      <c r="F44" s="127" t="s">
        <v>362</v>
      </c>
      <c r="G44" s="127"/>
      <c r="H44" s="127"/>
      <c r="I44" s="127"/>
      <c r="J44" s="127"/>
      <c r="K44" s="127"/>
      <c r="L44" s="127"/>
      <c r="M44" s="127"/>
      <c r="N44" s="127"/>
      <c r="O44" s="127"/>
      <c r="P44" s="127"/>
    </row>
    <row r="45" spans="1:16" ht="15.5">
      <c r="A45" s="187"/>
      <c r="B45" s="127"/>
      <c r="C45" s="127"/>
      <c r="D45" s="127"/>
      <c r="E45" s="128"/>
      <c r="F45" s="136" t="s">
        <v>363</v>
      </c>
      <c r="G45" s="127"/>
      <c r="H45" s="127"/>
      <c r="I45" s="127"/>
      <c r="J45" s="127"/>
      <c r="K45" s="127"/>
      <c r="L45" s="127"/>
      <c r="M45" s="127"/>
      <c r="N45" s="127"/>
      <c r="O45" s="127"/>
      <c r="P45" s="127"/>
    </row>
    <row r="46" spans="1:16" ht="15.5">
      <c r="A46" s="187"/>
      <c r="B46" s="127"/>
      <c r="C46" s="127"/>
      <c r="D46" s="146"/>
      <c r="E46" s="127" t="s">
        <v>474</v>
      </c>
      <c r="F46" s="127"/>
      <c r="G46" s="127"/>
      <c r="H46" s="127"/>
      <c r="I46" s="127"/>
      <c r="J46" s="127"/>
      <c r="K46" s="127"/>
      <c r="L46" s="127"/>
      <c r="M46" s="127"/>
      <c r="N46" s="127"/>
      <c r="O46" s="127"/>
      <c r="P46" s="127"/>
    </row>
    <row r="47" spans="1:16" ht="15.5">
      <c r="A47" s="187"/>
      <c r="B47" s="127"/>
      <c r="C47" s="127"/>
      <c r="D47" s="161"/>
      <c r="E47" s="127"/>
      <c r="F47" s="127"/>
      <c r="G47" s="127"/>
      <c r="H47" s="127"/>
      <c r="I47" s="127"/>
      <c r="J47" s="127"/>
      <c r="K47" s="127"/>
      <c r="L47" s="127"/>
      <c r="M47" s="127"/>
      <c r="N47" s="127"/>
      <c r="O47" s="127"/>
      <c r="P47" s="127"/>
    </row>
    <row r="48" spans="1:16" ht="15.5">
      <c r="A48" s="191"/>
      <c r="B48" s="127"/>
      <c r="C48" s="127"/>
      <c r="D48" s="127"/>
      <c r="E48" s="127"/>
      <c r="F48" s="127"/>
      <c r="G48" s="127"/>
      <c r="H48" s="127"/>
      <c r="I48" s="127"/>
      <c r="J48" s="127"/>
      <c r="K48" s="127"/>
      <c r="L48" s="127"/>
      <c r="M48" s="127"/>
      <c r="N48" s="127"/>
      <c r="O48" s="127"/>
      <c r="P48" s="127"/>
    </row>
    <row r="49" spans="1:16" ht="15.5">
      <c r="A49" s="149" t="s">
        <v>552</v>
      </c>
      <c r="B49" s="126"/>
      <c r="C49" s="127"/>
      <c r="D49" s="127" t="s">
        <v>364</v>
      </c>
      <c r="E49" s="127"/>
      <c r="F49" s="127"/>
      <c r="G49" s="127"/>
      <c r="H49" s="127"/>
      <c r="I49" s="127"/>
      <c r="J49" s="127"/>
      <c r="K49" s="127"/>
      <c r="L49" s="127"/>
      <c r="M49" s="127"/>
      <c r="N49" s="127"/>
      <c r="O49" s="127"/>
      <c r="P49" s="127"/>
    </row>
    <row r="50" spans="1:16" ht="15.5">
      <c r="A50" s="187"/>
      <c r="B50" s="137"/>
      <c r="C50" s="127"/>
      <c r="D50" s="136" t="s">
        <v>365</v>
      </c>
      <c r="E50" s="127"/>
      <c r="F50" s="127"/>
      <c r="G50" s="127"/>
      <c r="H50" s="127"/>
      <c r="I50" s="127"/>
      <c r="J50" s="127"/>
      <c r="K50" s="127"/>
      <c r="L50" s="127"/>
      <c r="M50" s="127"/>
      <c r="N50" s="127"/>
      <c r="O50" s="127"/>
      <c r="P50" s="127"/>
    </row>
    <row r="51" spans="1:16" ht="15.5">
      <c r="A51" s="187"/>
      <c r="B51" s="139"/>
      <c r="C51" s="127"/>
      <c r="D51" s="136"/>
      <c r="E51" s="127"/>
      <c r="F51" s="127"/>
      <c r="G51" s="127"/>
      <c r="H51" s="127"/>
      <c r="I51" s="127"/>
      <c r="J51" s="127"/>
      <c r="K51" s="127"/>
      <c r="L51" s="127"/>
      <c r="M51" s="127"/>
      <c r="N51" s="127"/>
      <c r="O51" s="127"/>
      <c r="P51" s="127"/>
    </row>
    <row r="52" spans="1:16" ht="15.5">
      <c r="A52" s="187"/>
      <c r="B52" s="138"/>
      <c r="C52" s="127"/>
      <c r="D52" s="127"/>
      <c r="E52" s="127"/>
      <c r="F52" s="127"/>
      <c r="G52" s="127"/>
      <c r="H52" s="127"/>
      <c r="I52" s="127"/>
      <c r="J52" s="127"/>
      <c r="K52" s="127"/>
      <c r="L52" s="127"/>
      <c r="M52" s="127"/>
      <c r="N52" s="127"/>
      <c r="O52" s="127"/>
      <c r="P52" s="127"/>
    </row>
    <row r="53" spans="1:16" ht="15.5">
      <c r="A53" s="149" t="s">
        <v>553</v>
      </c>
      <c r="B53" s="126"/>
      <c r="C53" s="127"/>
      <c r="D53" s="127" t="s">
        <v>369</v>
      </c>
      <c r="E53" s="127"/>
      <c r="F53" s="127"/>
      <c r="G53" s="127"/>
      <c r="H53" s="127"/>
      <c r="I53" s="127"/>
      <c r="J53" s="127"/>
      <c r="K53" s="127"/>
      <c r="L53" s="127"/>
      <c r="M53" s="127"/>
      <c r="N53" s="127"/>
      <c r="O53" s="127"/>
      <c r="P53" s="127"/>
    </row>
    <row r="54" spans="1:16" ht="20.25" customHeight="1">
      <c r="A54" s="149"/>
      <c r="B54" s="127"/>
      <c r="C54" s="139"/>
      <c r="D54" s="128"/>
      <c r="E54" s="180" t="s">
        <v>479</v>
      </c>
      <c r="F54" s="180"/>
      <c r="G54" s="180"/>
      <c r="H54" s="180"/>
      <c r="I54" s="180"/>
      <c r="J54" s="180"/>
      <c r="K54" s="180"/>
      <c r="L54" s="180"/>
      <c r="M54" s="180"/>
      <c r="N54" s="180"/>
      <c r="O54" s="180"/>
      <c r="P54" s="127"/>
    </row>
    <row r="55" spans="1:16" ht="15" customHeight="1">
      <c r="A55" s="149"/>
      <c r="B55" s="127"/>
      <c r="C55" s="139"/>
      <c r="D55" s="127"/>
      <c r="E55" s="180" t="s">
        <v>480</v>
      </c>
      <c r="F55" s="180"/>
      <c r="G55" s="181"/>
      <c r="H55" s="181"/>
      <c r="I55" s="181"/>
      <c r="J55" s="181"/>
      <c r="K55" s="181"/>
      <c r="L55" s="181"/>
      <c r="M55" s="181"/>
      <c r="N55" s="181"/>
      <c r="O55" s="181"/>
      <c r="P55" s="127"/>
    </row>
    <row r="56" spans="1:16" ht="15.5">
      <c r="A56" s="188"/>
      <c r="B56" s="127"/>
      <c r="C56" s="139"/>
      <c r="D56" s="128"/>
      <c r="E56" s="127" t="s">
        <v>550</v>
      </c>
      <c r="F56" s="127"/>
      <c r="G56" s="127"/>
      <c r="H56" s="127"/>
      <c r="I56" s="127"/>
      <c r="J56" s="127"/>
      <c r="K56" s="127"/>
      <c r="L56" s="127"/>
      <c r="M56" s="127"/>
      <c r="N56" s="127"/>
      <c r="O56" s="127"/>
      <c r="P56" s="127"/>
    </row>
    <row r="57" spans="1:16" ht="15.5">
      <c r="A57" s="188"/>
      <c r="B57" s="127"/>
      <c r="C57" s="164"/>
      <c r="D57" s="128"/>
      <c r="E57" s="127" t="s">
        <v>370</v>
      </c>
      <c r="F57" s="127"/>
      <c r="G57" s="127"/>
      <c r="H57" s="127"/>
      <c r="I57" s="127"/>
      <c r="J57" s="127"/>
      <c r="K57" s="127"/>
      <c r="L57" s="127"/>
      <c r="M57" s="127"/>
      <c r="N57" s="127"/>
      <c r="O57" s="127"/>
      <c r="P57" s="127"/>
    </row>
    <row r="58" spans="1:16" ht="15.5">
      <c r="A58" s="187"/>
      <c r="B58" s="127"/>
      <c r="C58" s="164"/>
      <c r="D58" s="128"/>
      <c r="E58" s="127" t="s">
        <v>371</v>
      </c>
      <c r="F58" s="127"/>
      <c r="G58" s="127"/>
      <c r="H58" s="127"/>
      <c r="I58" s="127"/>
      <c r="J58" s="127"/>
      <c r="K58" s="127"/>
      <c r="L58" s="127"/>
      <c r="M58" s="127"/>
      <c r="N58" s="127"/>
      <c r="O58" s="127"/>
      <c r="P58" s="127"/>
    </row>
    <row r="59" spans="1:16" ht="15.5">
      <c r="A59" s="187"/>
      <c r="B59" s="127"/>
      <c r="C59" s="164"/>
      <c r="D59" s="128"/>
      <c r="E59" s="127" t="s">
        <v>547</v>
      </c>
      <c r="F59" s="127"/>
      <c r="G59" s="127"/>
      <c r="H59" s="127"/>
      <c r="I59" s="127"/>
      <c r="J59" s="127"/>
      <c r="K59" s="127"/>
      <c r="L59" s="127"/>
      <c r="M59" s="127"/>
      <c r="N59" s="127"/>
      <c r="O59" s="127"/>
      <c r="P59" s="127"/>
    </row>
    <row r="60" spans="1:16" ht="15.5">
      <c r="A60" s="187"/>
      <c r="B60" s="127"/>
      <c r="C60" s="164"/>
      <c r="D60" s="131"/>
      <c r="E60" s="127" t="s">
        <v>372</v>
      </c>
      <c r="F60" s="127"/>
      <c r="G60" s="127"/>
      <c r="H60" s="127"/>
      <c r="I60" s="127"/>
      <c r="J60" s="127"/>
      <c r="K60" s="127"/>
      <c r="L60" s="127"/>
      <c r="M60" s="127"/>
      <c r="N60" s="127"/>
      <c r="O60" s="127"/>
      <c r="P60" s="127"/>
    </row>
    <row r="61" spans="1:16" ht="15.5">
      <c r="A61" s="187"/>
      <c r="B61" s="127"/>
      <c r="C61" s="164"/>
      <c r="D61" s="164"/>
      <c r="E61" s="127"/>
      <c r="F61" s="127"/>
      <c r="G61" s="127"/>
      <c r="H61" s="127"/>
      <c r="I61" s="127"/>
      <c r="J61" s="127"/>
      <c r="K61" s="127"/>
      <c r="L61" s="127"/>
      <c r="M61" s="127"/>
      <c r="N61" s="127"/>
      <c r="O61" s="127"/>
      <c r="P61" s="127"/>
    </row>
    <row r="62" spans="1:16" ht="15.5">
      <c r="A62" s="191"/>
      <c r="B62" s="127"/>
      <c r="C62" s="127"/>
      <c r="D62" s="127"/>
      <c r="E62" s="127"/>
      <c r="F62" s="127"/>
      <c r="G62" s="127"/>
      <c r="H62" s="127"/>
      <c r="I62" s="127"/>
      <c r="J62" s="127"/>
      <c r="K62" s="127"/>
      <c r="L62" s="127"/>
      <c r="M62" s="127"/>
      <c r="N62" s="127"/>
      <c r="O62" s="127"/>
      <c r="P62" s="127"/>
    </row>
    <row r="63" spans="1:16" ht="15.5">
      <c r="A63" s="149" t="s">
        <v>551</v>
      </c>
      <c r="B63" s="126"/>
      <c r="C63" s="127"/>
      <c r="D63" s="127" t="s">
        <v>466</v>
      </c>
      <c r="E63" s="127"/>
      <c r="F63" s="127"/>
      <c r="G63" s="127"/>
      <c r="H63" s="127"/>
      <c r="I63" s="127"/>
      <c r="J63" s="127"/>
      <c r="K63" s="127"/>
      <c r="L63" s="127"/>
      <c r="M63" s="127"/>
      <c r="N63" s="127"/>
      <c r="O63" s="127"/>
      <c r="P63" s="127"/>
    </row>
    <row r="64" spans="1:16" ht="15.5">
      <c r="A64" s="188"/>
      <c r="B64" s="140"/>
      <c r="C64" s="141"/>
      <c r="D64" s="128"/>
      <c r="E64" s="127" t="s">
        <v>378</v>
      </c>
      <c r="F64" s="127"/>
      <c r="G64" s="127"/>
      <c r="H64" s="127"/>
      <c r="I64" s="127"/>
      <c r="J64" s="127"/>
      <c r="K64" s="127"/>
      <c r="L64" s="127"/>
      <c r="M64" s="127"/>
      <c r="N64" s="127"/>
      <c r="O64" s="127"/>
      <c r="P64" s="127"/>
    </row>
    <row r="65" spans="1:16" ht="15.5">
      <c r="A65" s="188"/>
      <c r="B65" s="140"/>
      <c r="C65" s="141"/>
      <c r="D65" s="126"/>
      <c r="E65" s="127" t="s">
        <v>460</v>
      </c>
      <c r="F65" s="127"/>
      <c r="G65" s="127"/>
      <c r="H65" s="127"/>
      <c r="I65" s="127"/>
      <c r="J65" s="127"/>
      <c r="K65" s="127"/>
      <c r="L65" s="127"/>
      <c r="M65" s="127"/>
      <c r="N65" s="127"/>
      <c r="O65" s="127"/>
      <c r="P65" s="127"/>
    </row>
    <row r="66" spans="1:16" ht="15.5">
      <c r="A66" s="187"/>
      <c r="B66" s="138"/>
      <c r="C66" s="141"/>
      <c r="D66" s="127"/>
      <c r="E66" s="127" t="s">
        <v>459</v>
      </c>
      <c r="F66" s="127"/>
      <c r="G66" s="127"/>
      <c r="H66" s="127"/>
      <c r="I66" s="127"/>
      <c r="J66" s="127"/>
      <c r="K66" s="127"/>
      <c r="L66" s="127"/>
      <c r="M66" s="127"/>
      <c r="N66" s="127"/>
      <c r="O66" s="127"/>
      <c r="P66" s="127"/>
    </row>
    <row r="67" spans="1:16" ht="15.5">
      <c r="A67" s="187"/>
      <c r="B67" s="138"/>
      <c r="C67" s="141"/>
      <c r="D67" s="128"/>
      <c r="E67" s="132" t="s">
        <v>379</v>
      </c>
      <c r="F67" s="127"/>
      <c r="G67" s="127"/>
      <c r="H67" s="127"/>
      <c r="I67" s="127"/>
      <c r="J67" s="127"/>
      <c r="K67" s="127"/>
      <c r="L67" s="127"/>
      <c r="M67" s="127"/>
      <c r="N67" s="127"/>
      <c r="O67" s="127"/>
      <c r="P67" s="127"/>
    </row>
    <row r="68" spans="1:16" ht="15.5">
      <c r="A68" s="187"/>
      <c r="B68" s="140"/>
      <c r="C68" s="141"/>
      <c r="D68" s="127"/>
      <c r="E68" s="132" t="s">
        <v>380</v>
      </c>
      <c r="F68" s="127"/>
      <c r="G68" s="127"/>
      <c r="H68" s="127"/>
      <c r="I68" s="127"/>
      <c r="J68" s="127"/>
      <c r="K68" s="127"/>
      <c r="L68" s="127"/>
      <c r="M68" s="127"/>
      <c r="N68" s="127"/>
      <c r="O68" s="127"/>
      <c r="P68" s="127"/>
    </row>
    <row r="69" spans="1:16" ht="15.5">
      <c r="A69" s="187"/>
      <c r="B69" s="138"/>
      <c r="C69" s="127"/>
      <c r="D69" s="128"/>
      <c r="E69" s="132" t="s">
        <v>507</v>
      </c>
      <c r="F69" s="127"/>
      <c r="G69" s="127"/>
      <c r="H69" s="127"/>
      <c r="I69" s="127"/>
      <c r="J69" s="127"/>
      <c r="K69" s="127"/>
      <c r="L69" s="127"/>
      <c r="M69" s="127"/>
      <c r="N69" s="127"/>
      <c r="O69" s="127"/>
      <c r="P69" s="127"/>
    </row>
    <row r="70" spans="1:16" ht="15.5">
      <c r="A70" s="187"/>
      <c r="B70" s="138"/>
      <c r="C70" s="127"/>
      <c r="D70" s="160"/>
      <c r="E70" s="132" t="s">
        <v>457</v>
      </c>
      <c r="F70" s="127"/>
      <c r="G70" s="127"/>
      <c r="H70" s="127"/>
      <c r="I70" s="127"/>
      <c r="J70" s="127"/>
      <c r="K70" s="127"/>
      <c r="L70" s="127"/>
      <c r="M70" s="127"/>
      <c r="N70" s="127"/>
      <c r="O70" s="127"/>
      <c r="P70" s="127"/>
    </row>
    <row r="71" spans="1:16" ht="15.5">
      <c r="A71" s="187"/>
      <c r="B71" s="138" t="s">
        <v>381</v>
      </c>
      <c r="C71" s="142"/>
      <c r="D71" s="127"/>
      <c r="E71" s="127"/>
      <c r="F71" s="127"/>
      <c r="G71" s="127"/>
      <c r="H71" s="127"/>
      <c r="I71" s="127"/>
      <c r="J71" s="127"/>
      <c r="K71" s="127"/>
      <c r="L71" s="127"/>
      <c r="M71" s="127"/>
      <c r="N71" s="127"/>
      <c r="O71" s="127"/>
      <c r="P71" s="127"/>
    </row>
    <row r="72" spans="1:16" ht="15.5">
      <c r="A72" s="187"/>
      <c r="B72" s="138"/>
      <c r="C72" s="142"/>
      <c r="D72" s="142" t="s">
        <v>382</v>
      </c>
      <c r="E72" s="127"/>
      <c r="F72" s="127"/>
      <c r="G72" s="127"/>
      <c r="H72" s="127"/>
      <c r="I72" s="127"/>
      <c r="J72" s="127"/>
      <c r="K72" s="127"/>
      <c r="L72" s="127"/>
      <c r="M72" s="127"/>
      <c r="N72" s="127"/>
      <c r="O72" s="127"/>
      <c r="P72" s="127"/>
    </row>
    <row r="73" spans="1:16" ht="15.5">
      <c r="A73" s="187"/>
      <c r="B73" s="138"/>
      <c r="C73" s="143"/>
      <c r="D73" s="127"/>
      <c r="E73" s="127"/>
      <c r="F73" s="127"/>
      <c r="G73" s="127"/>
      <c r="H73" s="127"/>
      <c r="I73" s="127"/>
      <c r="J73" s="127"/>
      <c r="K73" s="127"/>
      <c r="L73" s="127"/>
      <c r="M73" s="127"/>
      <c r="N73" s="127"/>
      <c r="O73" s="127"/>
      <c r="P73" s="127"/>
    </row>
    <row r="74" spans="1:16" ht="15.5">
      <c r="A74" s="187"/>
      <c r="B74" s="138"/>
      <c r="C74" s="143"/>
      <c r="D74" s="128"/>
      <c r="E74" s="127" t="s">
        <v>378</v>
      </c>
      <c r="F74" s="127"/>
      <c r="G74" s="127"/>
      <c r="H74" s="127"/>
      <c r="I74" s="127"/>
      <c r="J74" s="127"/>
      <c r="K74" s="127"/>
      <c r="L74" s="127"/>
      <c r="M74" s="127"/>
      <c r="N74" s="127"/>
      <c r="O74" s="127"/>
      <c r="P74" s="127"/>
    </row>
    <row r="75" spans="1:16" ht="15.5">
      <c r="A75" s="187"/>
      <c r="B75" s="138"/>
      <c r="C75" s="127"/>
      <c r="D75" s="128"/>
      <c r="E75" s="127" t="s">
        <v>383</v>
      </c>
      <c r="F75" s="127"/>
      <c r="G75" s="127"/>
      <c r="H75" s="127"/>
      <c r="I75" s="127"/>
      <c r="J75" s="127"/>
      <c r="K75" s="127"/>
      <c r="L75" s="127"/>
      <c r="M75" s="127"/>
      <c r="N75" s="127"/>
      <c r="O75" s="127"/>
      <c r="P75" s="127"/>
    </row>
    <row r="76" spans="1:16" ht="15.5">
      <c r="A76" s="187"/>
      <c r="B76" s="138"/>
      <c r="C76" s="127"/>
      <c r="D76" s="131"/>
      <c r="E76" s="127" t="s">
        <v>384</v>
      </c>
      <c r="F76" s="127"/>
      <c r="G76" s="127"/>
      <c r="H76" s="127"/>
      <c r="I76" s="127"/>
      <c r="J76" s="127"/>
      <c r="K76" s="127"/>
      <c r="L76" s="127"/>
      <c r="M76" s="127"/>
      <c r="N76" s="127"/>
      <c r="O76" s="127"/>
      <c r="P76" s="127"/>
    </row>
    <row r="77" spans="1:16" ht="15.5">
      <c r="A77" s="187"/>
      <c r="B77" s="138"/>
      <c r="C77" s="141"/>
      <c r="D77" s="137"/>
      <c r="E77" s="127" t="s">
        <v>385</v>
      </c>
      <c r="F77" s="127"/>
      <c r="G77" s="127"/>
      <c r="H77" s="127"/>
      <c r="I77" s="127"/>
      <c r="J77" s="127"/>
      <c r="K77" s="127"/>
      <c r="L77" s="127"/>
      <c r="M77" s="127"/>
      <c r="N77" s="127"/>
      <c r="O77" s="127"/>
      <c r="P77" s="127"/>
    </row>
    <row r="78" spans="1:16" ht="15.5">
      <c r="A78" s="187"/>
      <c r="B78" s="138"/>
      <c r="C78" s="141"/>
      <c r="D78" s="128"/>
      <c r="E78" s="132" t="s">
        <v>386</v>
      </c>
      <c r="F78" s="127"/>
      <c r="G78" s="127"/>
      <c r="H78" s="127"/>
      <c r="I78" s="127"/>
      <c r="J78" s="127"/>
      <c r="K78" s="127"/>
      <c r="L78" s="127"/>
      <c r="M78" s="127"/>
      <c r="N78" s="127"/>
      <c r="O78" s="127"/>
      <c r="P78" s="127"/>
    </row>
    <row r="79" spans="1:16" ht="15.5">
      <c r="A79" s="187"/>
      <c r="B79" s="138"/>
      <c r="C79" s="141"/>
      <c r="D79" s="127"/>
      <c r="E79" s="280"/>
      <c r="F79" s="280"/>
      <c r="G79" s="280"/>
      <c r="H79" s="280"/>
      <c r="I79" s="280"/>
      <c r="J79" s="280"/>
      <c r="K79" s="280"/>
      <c r="L79" s="280"/>
      <c r="M79" s="280"/>
      <c r="N79" s="127"/>
      <c r="O79" s="127"/>
      <c r="P79" s="127"/>
    </row>
    <row r="80" spans="1:16" ht="15.5">
      <c r="A80" s="187"/>
      <c r="B80" s="138"/>
      <c r="C80" s="141"/>
      <c r="D80" s="127"/>
      <c r="E80" s="281"/>
      <c r="F80" s="281"/>
      <c r="G80" s="281"/>
      <c r="H80" s="281"/>
      <c r="I80" s="281"/>
      <c r="J80" s="281"/>
      <c r="K80" s="281"/>
      <c r="L80" s="281"/>
      <c r="M80" s="281"/>
      <c r="N80" s="127"/>
      <c r="O80" s="127"/>
      <c r="P80" s="127"/>
    </row>
    <row r="81" spans="1:16" ht="15.5">
      <c r="A81" s="191" t="s">
        <v>367</v>
      </c>
      <c r="B81" s="138"/>
      <c r="C81" s="127"/>
      <c r="D81" s="127"/>
      <c r="E81" s="282"/>
      <c r="F81" s="282"/>
      <c r="G81" s="282"/>
      <c r="H81" s="282"/>
      <c r="I81" s="282"/>
      <c r="J81" s="282"/>
      <c r="K81" s="282"/>
      <c r="L81" s="282"/>
      <c r="M81" s="282"/>
      <c r="N81" s="127"/>
      <c r="O81" s="127"/>
      <c r="P81" s="127"/>
    </row>
    <row r="82" spans="1:16" ht="15.5">
      <c r="A82" s="187"/>
      <c r="B82" s="138"/>
      <c r="C82" s="127"/>
      <c r="D82" s="127"/>
      <c r="E82" s="280"/>
      <c r="F82" s="280"/>
      <c r="G82" s="280"/>
      <c r="H82" s="280"/>
      <c r="I82" s="280"/>
      <c r="J82" s="280"/>
      <c r="K82" s="280"/>
      <c r="L82" s="280"/>
      <c r="M82" s="280"/>
      <c r="N82" s="127"/>
      <c r="O82" s="127"/>
      <c r="P82" s="127"/>
    </row>
    <row r="83" spans="1:16" ht="15.5">
      <c r="A83" s="188"/>
      <c r="B83" s="129"/>
      <c r="C83" s="127"/>
      <c r="D83" s="127"/>
      <c r="E83" s="283"/>
      <c r="F83" s="283"/>
      <c r="G83" s="283"/>
      <c r="H83" s="283"/>
      <c r="I83" s="283"/>
      <c r="J83" s="283"/>
      <c r="K83" s="283"/>
      <c r="L83" s="283"/>
      <c r="M83" s="283"/>
      <c r="N83" s="127"/>
      <c r="O83" s="127"/>
      <c r="P83" s="127"/>
    </row>
    <row r="84" spans="1:16" ht="15.5">
      <c r="A84" s="188"/>
      <c r="B84" s="138"/>
      <c r="C84" s="127"/>
      <c r="D84" s="127"/>
      <c r="E84" s="280"/>
      <c r="F84" s="280"/>
      <c r="G84" s="280"/>
      <c r="H84" s="280"/>
      <c r="I84" s="280"/>
      <c r="J84" s="280"/>
      <c r="K84" s="280"/>
      <c r="L84" s="280"/>
      <c r="M84" s="280"/>
      <c r="N84" s="127"/>
      <c r="O84" s="127"/>
      <c r="P84" s="127"/>
    </row>
    <row r="85" spans="1:16" ht="15.5">
      <c r="B85" s="127"/>
      <c r="C85" s="127"/>
      <c r="D85" s="127"/>
      <c r="E85" s="285"/>
      <c r="F85" s="285"/>
      <c r="G85" s="285"/>
      <c r="H85" s="285"/>
      <c r="I85" s="285"/>
      <c r="J85" s="285"/>
      <c r="K85" s="285"/>
      <c r="L85" s="285"/>
      <c r="M85" s="285"/>
      <c r="N85" s="127"/>
      <c r="O85" s="127"/>
      <c r="P85" s="127"/>
    </row>
    <row r="86" spans="1:16" ht="15.5">
      <c r="B86" s="127"/>
      <c r="C86" s="127"/>
      <c r="D86" s="127"/>
      <c r="E86" s="127"/>
      <c r="F86" s="127"/>
      <c r="G86" s="127"/>
      <c r="H86" s="127"/>
      <c r="I86" s="127"/>
      <c r="J86" s="127"/>
      <c r="K86" s="127"/>
      <c r="L86" s="127"/>
      <c r="M86" s="127"/>
      <c r="N86" s="127"/>
      <c r="O86" s="127"/>
      <c r="P86" s="127"/>
    </row>
    <row r="87" spans="1:16" ht="15.5">
      <c r="A87" s="191"/>
      <c r="B87" s="127"/>
      <c r="C87" s="127"/>
      <c r="D87" s="127"/>
      <c r="E87" s="127"/>
      <c r="F87" s="127"/>
      <c r="G87" s="127"/>
      <c r="H87" s="127"/>
      <c r="I87" s="127"/>
      <c r="J87" s="127"/>
      <c r="K87" s="127"/>
      <c r="L87" s="127"/>
      <c r="M87" s="127"/>
      <c r="N87" s="127"/>
      <c r="O87" s="127"/>
      <c r="P87" s="127"/>
    </row>
    <row r="88" spans="1:16" ht="15.5">
      <c r="A88" s="149" t="s">
        <v>366</v>
      </c>
      <c r="B88" s="126"/>
      <c r="C88" s="127"/>
      <c r="D88" s="127" t="s">
        <v>427</v>
      </c>
      <c r="E88" s="127"/>
      <c r="F88" s="127"/>
      <c r="G88" s="127"/>
      <c r="H88" s="127"/>
      <c r="I88" s="127"/>
      <c r="J88" s="127"/>
      <c r="K88" s="127"/>
      <c r="L88" s="127"/>
      <c r="M88" s="127"/>
      <c r="N88" s="127"/>
      <c r="O88" s="127"/>
      <c r="P88" s="127"/>
    </row>
    <row r="89" spans="1:16" ht="15.5">
      <c r="A89" s="124"/>
      <c r="B89" s="126"/>
      <c r="C89" s="127"/>
      <c r="D89" s="127" t="s">
        <v>388</v>
      </c>
      <c r="E89" s="127"/>
      <c r="F89" s="127"/>
      <c r="G89" s="127"/>
      <c r="H89" s="127"/>
      <c r="I89" s="127"/>
      <c r="J89" s="127"/>
      <c r="K89" s="127"/>
      <c r="L89" s="127"/>
      <c r="M89" s="127"/>
      <c r="N89" s="127"/>
      <c r="O89" s="127"/>
      <c r="P89" s="127"/>
    </row>
    <row r="90" spans="1:16" ht="15.5">
      <c r="A90" s="149"/>
      <c r="B90" s="129" t="s">
        <v>389</v>
      </c>
      <c r="C90" s="127"/>
      <c r="D90" s="127" t="s">
        <v>540</v>
      </c>
      <c r="E90" s="127"/>
      <c r="F90" s="127"/>
      <c r="G90" s="127"/>
      <c r="H90" s="127"/>
      <c r="I90" s="127"/>
      <c r="J90" s="127"/>
      <c r="K90" s="127"/>
      <c r="L90" s="127"/>
      <c r="M90" s="127"/>
      <c r="N90" s="127"/>
      <c r="O90" s="127"/>
      <c r="P90" s="127"/>
    </row>
    <row r="91" spans="1:16" ht="15.5">
      <c r="A91" s="188"/>
      <c r="B91" s="126"/>
      <c r="C91" s="143"/>
      <c r="D91" s="127" t="s">
        <v>390</v>
      </c>
      <c r="E91" s="144"/>
      <c r="F91" s="127"/>
      <c r="G91" s="127"/>
      <c r="H91" s="127"/>
      <c r="I91" s="127"/>
      <c r="J91" s="127"/>
      <c r="K91" s="127"/>
      <c r="L91" s="127"/>
      <c r="M91" s="127"/>
      <c r="N91" s="127"/>
      <c r="O91" s="127"/>
      <c r="P91" s="127"/>
    </row>
    <row r="92" spans="1:16" ht="15.5">
      <c r="A92" s="188"/>
      <c r="B92" s="129"/>
      <c r="C92" s="143"/>
      <c r="D92" s="127" t="s">
        <v>541</v>
      </c>
      <c r="E92" s="144"/>
      <c r="F92" s="127"/>
      <c r="G92" s="127"/>
      <c r="H92" s="127"/>
      <c r="I92" s="127"/>
      <c r="J92" s="127"/>
      <c r="K92" s="127"/>
      <c r="L92" s="127"/>
      <c r="M92" s="127"/>
      <c r="N92" s="127"/>
      <c r="O92" s="127"/>
      <c r="P92" s="127"/>
    </row>
    <row r="93" spans="1:16" ht="15.5">
      <c r="A93" s="188"/>
      <c r="B93" s="138"/>
      <c r="C93" s="127"/>
      <c r="D93" s="127"/>
      <c r="E93" s="127"/>
      <c r="F93" s="127"/>
      <c r="G93" s="127"/>
      <c r="H93" s="127"/>
      <c r="I93" s="127"/>
      <c r="J93" s="127"/>
      <c r="K93" s="127"/>
      <c r="L93" s="127"/>
      <c r="M93" s="127"/>
      <c r="N93" s="127"/>
      <c r="O93" s="127"/>
      <c r="P93" s="127"/>
    </row>
    <row r="94" spans="1:16" ht="15.5">
      <c r="A94" s="191"/>
      <c r="B94" s="127"/>
      <c r="C94" s="127"/>
      <c r="D94" s="127"/>
      <c r="E94" s="127"/>
      <c r="F94" s="127"/>
      <c r="G94" s="127"/>
      <c r="H94" s="127"/>
      <c r="I94" s="127"/>
      <c r="J94" s="127"/>
      <c r="K94" s="127"/>
      <c r="L94" s="127"/>
      <c r="M94" s="127"/>
      <c r="N94" s="127"/>
      <c r="O94" s="127"/>
      <c r="P94" s="127"/>
    </row>
    <row r="95" spans="1:16" ht="15.5">
      <c r="A95" s="149" t="s">
        <v>368</v>
      </c>
      <c r="B95" s="126"/>
      <c r="C95" s="143"/>
      <c r="D95" s="127" t="s">
        <v>391</v>
      </c>
      <c r="E95" s="127"/>
      <c r="F95" s="127"/>
      <c r="G95" s="127"/>
      <c r="H95" s="127"/>
      <c r="I95" s="127"/>
      <c r="J95" s="127"/>
      <c r="K95" s="127"/>
      <c r="L95" s="127"/>
      <c r="M95" s="127"/>
      <c r="N95" s="127"/>
      <c r="O95" s="127"/>
      <c r="P95" s="127"/>
    </row>
    <row r="96" spans="1:16" ht="15.5">
      <c r="A96" s="188"/>
      <c r="B96" s="138"/>
      <c r="C96" s="127"/>
      <c r="D96" s="126"/>
      <c r="E96" s="284" t="s">
        <v>392</v>
      </c>
      <c r="F96" s="278"/>
      <c r="G96" s="278"/>
      <c r="H96" s="278"/>
      <c r="I96" s="278"/>
      <c r="J96" s="278"/>
      <c r="K96" s="278"/>
      <c r="L96" s="278"/>
      <c r="M96" s="278"/>
      <c r="N96" s="278"/>
      <c r="O96" s="278"/>
      <c r="P96" s="278"/>
    </row>
    <row r="97" spans="1:16" ht="15.5">
      <c r="A97" s="188"/>
      <c r="B97" s="138"/>
      <c r="C97" s="127"/>
      <c r="D97" s="139"/>
      <c r="E97" s="144"/>
      <c r="F97" s="127"/>
      <c r="G97" s="127"/>
      <c r="H97" s="127"/>
      <c r="I97" s="127"/>
      <c r="J97" s="127"/>
      <c r="K97" s="127"/>
      <c r="L97" s="127"/>
      <c r="M97" s="127"/>
      <c r="N97" s="127"/>
      <c r="O97" s="127"/>
      <c r="P97" s="127"/>
    </row>
    <row r="98" spans="1:16" ht="15.5">
      <c r="A98" s="188"/>
      <c r="B98" s="138"/>
      <c r="C98" s="127"/>
      <c r="D98" s="127"/>
      <c r="E98" s="127"/>
      <c r="F98" s="127"/>
      <c r="G98" s="127"/>
      <c r="H98" s="127"/>
      <c r="I98" s="127"/>
      <c r="J98" s="127"/>
      <c r="K98" s="127"/>
      <c r="L98" s="127"/>
      <c r="M98" s="127"/>
      <c r="N98" s="127"/>
      <c r="O98" s="127"/>
      <c r="P98" s="127"/>
    </row>
    <row r="99" spans="1:16" ht="15.5">
      <c r="A99" s="149" t="s">
        <v>501</v>
      </c>
      <c r="B99" s="126"/>
      <c r="C99" s="143"/>
      <c r="D99" s="127" t="s">
        <v>548</v>
      </c>
      <c r="E99" s="127"/>
      <c r="F99" s="127"/>
      <c r="G99" s="127"/>
      <c r="H99" s="127"/>
      <c r="I99" s="127"/>
      <c r="J99" s="127"/>
      <c r="K99" s="127"/>
      <c r="L99" s="127"/>
      <c r="M99" s="127"/>
      <c r="N99" s="127"/>
      <c r="O99" s="127"/>
      <c r="P99" s="127"/>
    </row>
    <row r="100" spans="1:16" ht="15.5">
      <c r="A100" s="149"/>
      <c r="B100" s="139"/>
      <c r="C100" s="143"/>
      <c r="D100" s="127"/>
      <c r="E100" s="127"/>
      <c r="F100" s="127"/>
      <c r="G100" s="127"/>
      <c r="H100" s="127"/>
      <c r="I100" s="127"/>
      <c r="J100" s="127"/>
      <c r="K100" s="127"/>
      <c r="L100" s="127"/>
      <c r="M100" s="127"/>
      <c r="N100" s="127"/>
      <c r="O100" s="127"/>
      <c r="P100" s="127"/>
    </row>
    <row r="101" spans="1:16" ht="15.5">
      <c r="A101" s="191"/>
      <c r="B101" s="127"/>
      <c r="C101" s="127"/>
      <c r="D101" s="127"/>
      <c r="E101" s="127"/>
      <c r="F101" s="127"/>
      <c r="G101" s="127"/>
      <c r="H101" s="127"/>
      <c r="I101" s="127"/>
      <c r="J101" s="127"/>
      <c r="K101" s="127"/>
      <c r="L101" s="127"/>
      <c r="M101" s="127"/>
      <c r="N101" s="127"/>
      <c r="O101" s="127"/>
      <c r="P101" s="127"/>
    </row>
    <row r="102" spans="1:16" ht="15.5">
      <c r="A102" s="80" t="s">
        <v>456</v>
      </c>
      <c r="B102" s="80"/>
      <c r="C102" s="196"/>
      <c r="D102" s="196"/>
      <c r="E102" s="74"/>
      <c r="H102" s="145"/>
      <c r="I102" s="145"/>
      <c r="J102" s="145"/>
      <c r="K102" s="145"/>
      <c r="L102" s="145"/>
      <c r="M102" s="145"/>
      <c r="N102" s="145"/>
      <c r="O102" s="127"/>
      <c r="P102" s="127"/>
    </row>
    <row r="103" spans="1:16" ht="15.5">
      <c r="A103" s="149" t="s">
        <v>373</v>
      </c>
      <c r="B103" s="126"/>
      <c r="C103" s="127" t="s">
        <v>468</v>
      </c>
      <c r="D103" s="145"/>
      <c r="E103" s="145"/>
      <c r="F103" s="145"/>
      <c r="G103" s="145"/>
      <c r="H103" s="145"/>
      <c r="I103" s="145"/>
      <c r="J103" s="145"/>
      <c r="K103" s="145"/>
      <c r="L103" s="145"/>
      <c r="M103" s="127"/>
      <c r="N103" s="127"/>
    </row>
    <row r="104" spans="1:16" ht="15.5">
      <c r="A104" s="192"/>
      <c r="B104" s="127"/>
      <c r="C104" s="127" t="s">
        <v>462</v>
      </c>
      <c r="D104" s="145"/>
      <c r="E104" s="145"/>
      <c r="F104" s="145"/>
      <c r="G104" s="145"/>
      <c r="H104" s="145"/>
      <c r="I104" s="145"/>
      <c r="J104" s="145"/>
      <c r="K104" s="145"/>
      <c r="L104" s="145"/>
      <c r="M104" s="145"/>
      <c r="N104" s="145"/>
    </row>
    <row r="105" spans="1:16" ht="15.5">
      <c r="A105" s="192"/>
      <c r="B105" s="139"/>
      <c r="C105" s="127" t="s">
        <v>461</v>
      </c>
      <c r="D105" s="145"/>
      <c r="E105" s="145"/>
      <c r="F105" s="145"/>
      <c r="G105" s="145"/>
      <c r="H105" s="145"/>
      <c r="I105" s="145"/>
      <c r="J105" s="145"/>
      <c r="K105" s="145"/>
      <c r="L105" s="145"/>
      <c r="M105" s="145"/>
      <c r="N105" s="145"/>
    </row>
    <row r="107" spans="1:16" ht="15.5">
      <c r="A107" s="192"/>
      <c r="B107" s="138"/>
      <c r="C107" s="127"/>
      <c r="D107" s="139"/>
      <c r="E107" s="127"/>
      <c r="F107" s="145"/>
      <c r="G107" s="145"/>
      <c r="H107" s="145"/>
      <c r="I107" s="145"/>
      <c r="J107" s="145"/>
      <c r="K107" s="145"/>
      <c r="L107" s="145"/>
      <c r="M107" s="145"/>
      <c r="N107" s="145"/>
      <c r="O107" s="145"/>
      <c r="P107" s="145"/>
    </row>
    <row r="108" spans="1:16" ht="15.5">
      <c r="A108" s="193" t="s">
        <v>376</v>
      </c>
      <c r="B108" s="159"/>
      <c r="C108" s="127" t="s">
        <v>481</v>
      </c>
      <c r="D108" s="127"/>
      <c r="E108" s="127"/>
      <c r="F108" s="127"/>
      <c r="G108" s="127"/>
      <c r="H108" s="127"/>
      <c r="I108" s="127"/>
      <c r="J108" s="127"/>
      <c r="K108" s="145"/>
      <c r="L108" s="145"/>
      <c r="M108" s="145"/>
      <c r="N108" s="145"/>
    </row>
    <row r="109" spans="1:16" ht="15.5">
      <c r="A109" s="192"/>
      <c r="B109" s="126"/>
      <c r="C109" s="127" t="s">
        <v>467</v>
      </c>
      <c r="D109" s="145"/>
      <c r="E109" s="145"/>
      <c r="F109" s="145"/>
      <c r="G109" s="145"/>
      <c r="H109" s="145"/>
      <c r="I109" s="145"/>
      <c r="J109" s="145"/>
      <c r="K109" s="145"/>
      <c r="L109" s="145"/>
      <c r="M109" s="145"/>
      <c r="N109" s="145"/>
    </row>
    <row r="110" spans="1:16" ht="15.5">
      <c r="A110" s="188"/>
      <c r="B110" s="127"/>
      <c r="C110" s="127" t="s">
        <v>494</v>
      </c>
      <c r="D110" s="127"/>
      <c r="E110" s="127"/>
      <c r="F110" s="127"/>
      <c r="G110" s="127"/>
      <c r="H110" s="127"/>
      <c r="I110" s="127"/>
      <c r="J110" s="127"/>
      <c r="K110" s="127"/>
      <c r="L110" s="127"/>
      <c r="M110" s="127"/>
      <c r="N110" s="127"/>
    </row>
    <row r="111" spans="1:16" ht="15.5">
      <c r="A111" s="188"/>
      <c r="B111" s="127"/>
      <c r="C111" s="127" t="s">
        <v>463</v>
      </c>
      <c r="D111" s="127"/>
      <c r="E111" s="127"/>
      <c r="F111" s="127"/>
      <c r="G111" s="127"/>
      <c r="H111" s="127"/>
      <c r="I111" s="127"/>
      <c r="J111" s="127"/>
      <c r="K111" s="127"/>
      <c r="L111" s="127"/>
      <c r="M111" s="127"/>
      <c r="N111" s="127"/>
    </row>
    <row r="112" spans="1:16" ht="15.5">
      <c r="A112" s="188"/>
      <c r="B112" s="127"/>
      <c r="C112" s="126"/>
      <c r="D112" s="127" t="s">
        <v>454</v>
      </c>
      <c r="E112" s="127"/>
      <c r="F112" s="127"/>
      <c r="G112" s="127"/>
      <c r="H112" s="127"/>
      <c r="I112" s="127"/>
      <c r="J112" s="127"/>
      <c r="K112" s="127"/>
      <c r="L112" s="127"/>
      <c r="M112" s="127"/>
      <c r="N112" s="127"/>
    </row>
    <row r="113" spans="1:16" ht="15.5">
      <c r="A113" s="188"/>
      <c r="B113" s="127"/>
      <c r="C113" s="126"/>
      <c r="D113" s="127" t="s">
        <v>455</v>
      </c>
      <c r="E113" s="127"/>
      <c r="F113" s="127"/>
      <c r="G113" s="127"/>
      <c r="H113" s="127"/>
      <c r="I113" s="127"/>
      <c r="J113" s="127"/>
      <c r="K113" s="127"/>
      <c r="L113" s="127"/>
      <c r="M113" s="127"/>
      <c r="N113" s="127"/>
    </row>
    <row r="114" spans="1:16" ht="15.5">
      <c r="A114" s="188"/>
      <c r="B114" s="129"/>
      <c r="C114" s="159"/>
      <c r="D114" s="127" t="s">
        <v>85</v>
      </c>
      <c r="G114" s="127"/>
      <c r="H114" s="127"/>
      <c r="I114" s="127"/>
      <c r="J114" s="127"/>
      <c r="K114" s="127"/>
      <c r="L114" s="127"/>
      <c r="M114" s="127"/>
      <c r="N114" s="127"/>
      <c r="O114" s="127"/>
      <c r="P114" s="127"/>
    </row>
    <row r="115" spans="1:16" ht="15.5">
      <c r="A115" s="188"/>
      <c r="B115" s="129"/>
      <c r="C115" s="139"/>
      <c r="D115" s="127"/>
      <c r="G115" s="127"/>
      <c r="H115" s="127"/>
      <c r="I115" s="127"/>
      <c r="J115" s="127"/>
      <c r="K115" s="127"/>
      <c r="L115" s="127"/>
      <c r="M115" s="127"/>
      <c r="N115" s="127"/>
      <c r="O115" s="127"/>
      <c r="P115" s="127"/>
    </row>
    <row r="116" spans="1:16" ht="15.5">
      <c r="A116" s="188"/>
      <c r="B116" s="129"/>
      <c r="C116" s="139"/>
      <c r="D116" s="127"/>
      <c r="G116" s="127"/>
      <c r="H116" s="127"/>
      <c r="I116" s="127"/>
      <c r="J116" s="127"/>
      <c r="K116" s="127"/>
      <c r="L116" s="127"/>
      <c r="M116" s="127"/>
      <c r="N116" s="127"/>
      <c r="O116" s="127"/>
      <c r="P116" s="127"/>
    </row>
    <row r="117" spans="1:16" ht="15.5">
      <c r="A117" s="188" t="s">
        <v>387</v>
      </c>
      <c r="B117" t="s">
        <v>563</v>
      </c>
      <c r="O117" s="127"/>
      <c r="P117" s="127"/>
    </row>
    <row r="118" spans="1:16" ht="15.5">
      <c r="A118" s="192"/>
      <c r="B118" s="126"/>
      <c r="C118" s="127" t="s">
        <v>476</v>
      </c>
      <c r="D118" s="127"/>
      <c r="E118" s="127"/>
      <c r="F118" s="127"/>
      <c r="G118" s="127"/>
      <c r="H118" s="127"/>
      <c r="I118" s="127"/>
      <c r="J118" s="127"/>
      <c r="K118" s="127"/>
      <c r="L118" s="127"/>
      <c r="O118" s="127"/>
      <c r="P118" s="127"/>
    </row>
    <row r="119" spans="1:16" ht="15.5">
      <c r="A119" s="192"/>
      <c r="B119" s="126"/>
      <c r="C119" s="127" t="s">
        <v>477</v>
      </c>
      <c r="D119" s="127"/>
      <c r="E119" s="127"/>
      <c r="F119" s="127"/>
      <c r="G119" s="127"/>
      <c r="H119" s="127"/>
      <c r="I119" s="127"/>
      <c r="J119" s="127"/>
      <c r="K119" s="127"/>
      <c r="O119" s="127"/>
      <c r="P119" s="127"/>
    </row>
    <row r="120" spans="1:16" ht="15.5">
      <c r="A120" s="192"/>
      <c r="B120" s="127" t="s">
        <v>475</v>
      </c>
      <c r="C120" s="127"/>
      <c r="D120" s="127"/>
      <c r="E120" s="127"/>
      <c r="F120" s="127"/>
      <c r="G120" s="127"/>
      <c r="H120" s="127"/>
      <c r="I120" s="127"/>
      <c r="J120" s="127"/>
      <c r="K120" s="127"/>
      <c r="M120" s="127"/>
      <c r="O120" s="127"/>
      <c r="P120" s="127"/>
    </row>
    <row r="121" spans="1:16" ht="15.5">
      <c r="A121" s="192"/>
      <c r="B121" s="127"/>
      <c r="C121" s="127"/>
      <c r="D121" s="127"/>
      <c r="E121" s="127"/>
      <c r="F121" s="127"/>
      <c r="G121" s="127"/>
      <c r="H121" s="127"/>
      <c r="I121" s="127"/>
      <c r="J121" s="127"/>
      <c r="K121" s="127"/>
      <c r="M121" s="127"/>
      <c r="O121" s="127"/>
      <c r="P121" s="127"/>
    </row>
    <row r="122" spans="1:16" ht="15.5">
      <c r="A122" s="191"/>
      <c r="B122" s="127"/>
      <c r="C122" s="127"/>
      <c r="D122" s="127"/>
      <c r="E122" s="127"/>
      <c r="F122" s="127"/>
      <c r="G122" s="127"/>
      <c r="H122" s="127"/>
      <c r="I122" s="127"/>
      <c r="J122" s="127"/>
      <c r="K122" s="127"/>
      <c r="L122" s="127"/>
      <c r="M122" s="127"/>
      <c r="N122" s="127"/>
      <c r="O122" s="127"/>
      <c r="P122" s="127"/>
    </row>
    <row r="123" spans="1:16" ht="15.5">
      <c r="A123" s="149" t="s">
        <v>554</v>
      </c>
      <c r="B123" s="126"/>
      <c r="C123" s="127"/>
      <c r="D123" s="127" t="s">
        <v>396</v>
      </c>
      <c r="E123" s="127"/>
      <c r="F123" s="127"/>
      <c r="G123" s="127"/>
      <c r="H123" s="127"/>
      <c r="I123" s="127"/>
      <c r="J123" s="127"/>
      <c r="K123" s="127"/>
      <c r="L123" s="127"/>
      <c r="M123" s="127"/>
      <c r="N123" s="127"/>
      <c r="O123" s="127"/>
      <c r="P123" s="127"/>
    </row>
    <row r="124" spans="1:16" ht="15.5">
      <c r="A124" s="188"/>
      <c r="B124" s="138"/>
      <c r="C124" s="143"/>
      <c r="D124" s="126"/>
      <c r="E124" s="127" t="s">
        <v>464</v>
      </c>
      <c r="F124" s="127"/>
      <c r="G124" s="127"/>
      <c r="H124" s="127"/>
      <c r="I124" s="127"/>
      <c r="J124" s="127"/>
      <c r="K124" s="127"/>
      <c r="L124" s="127"/>
      <c r="M124" s="127"/>
      <c r="N124" s="127"/>
      <c r="O124" s="127"/>
      <c r="P124" s="127"/>
    </row>
    <row r="125" spans="1:16" ht="15.5">
      <c r="A125" s="188"/>
      <c r="B125" s="138"/>
      <c r="C125" s="143"/>
      <c r="D125" s="126"/>
      <c r="E125" s="127" t="s">
        <v>458</v>
      </c>
      <c r="F125" s="127"/>
      <c r="G125" s="127"/>
      <c r="H125" s="127"/>
      <c r="I125" s="127"/>
      <c r="J125" s="127"/>
      <c r="K125" s="127"/>
      <c r="L125" s="127"/>
      <c r="M125" s="127"/>
      <c r="N125" s="127"/>
      <c r="O125" s="127"/>
      <c r="P125" s="127"/>
    </row>
    <row r="126" spans="1:16" ht="15.5">
      <c r="A126" s="149"/>
      <c r="B126" s="138"/>
      <c r="C126" s="143"/>
      <c r="D126" s="126"/>
      <c r="E126" s="127" t="s">
        <v>546</v>
      </c>
      <c r="F126" s="127"/>
      <c r="G126" s="127"/>
      <c r="H126" s="127"/>
      <c r="I126" s="127"/>
      <c r="J126" s="127"/>
      <c r="K126" s="127"/>
      <c r="L126" s="127"/>
      <c r="M126" s="127"/>
      <c r="N126" s="127"/>
      <c r="O126" s="127"/>
      <c r="P126" s="127"/>
    </row>
    <row r="127" spans="1:16" ht="15.5">
      <c r="A127" s="188"/>
      <c r="B127" s="138"/>
      <c r="C127" s="143"/>
      <c r="D127" s="126"/>
      <c r="E127" s="127" t="s">
        <v>465</v>
      </c>
      <c r="F127" s="127"/>
      <c r="G127" s="127"/>
      <c r="H127" s="127"/>
      <c r="I127" s="127"/>
      <c r="J127" s="127"/>
      <c r="K127" s="127"/>
      <c r="L127" s="127"/>
      <c r="M127" s="127"/>
      <c r="N127" s="127"/>
      <c r="O127" s="127"/>
      <c r="P127" s="127"/>
    </row>
    <row r="128" spans="1:16" ht="15.5">
      <c r="A128" s="188"/>
      <c r="B128" s="138"/>
      <c r="C128" s="143"/>
      <c r="D128" s="139"/>
      <c r="E128" s="127" t="s">
        <v>470</v>
      </c>
      <c r="F128" s="127"/>
      <c r="G128" s="127"/>
      <c r="H128" s="127"/>
      <c r="I128" s="127"/>
      <c r="J128" s="127"/>
      <c r="K128" s="127"/>
      <c r="L128" s="127"/>
      <c r="M128" s="127"/>
      <c r="N128" s="127"/>
      <c r="O128" s="127"/>
      <c r="P128" s="127"/>
    </row>
    <row r="129" spans="1:16" ht="15.5">
      <c r="A129" s="188"/>
      <c r="B129" s="138"/>
      <c r="C129" s="127"/>
      <c r="D129" s="127"/>
      <c r="E129" s="127"/>
      <c r="F129" s="127"/>
      <c r="G129" s="127"/>
      <c r="H129" s="127"/>
      <c r="I129" s="127"/>
      <c r="J129" s="127"/>
      <c r="K129" s="127"/>
      <c r="L129" s="127"/>
      <c r="M129" s="127"/>
      <c r="N129" s="127"/>
      <c r="O129" s="127"/>
      <c r="P129" s="127"/>
    </row>
    <row r="130" spans="1:16" ht="15.5">
      <c r="A130" s="149"/>
      <c r="B130" s="129"/>
      <c r="C130" s="127"/>
      <c r="D130" s="127"/>
      <c r="E130" s="127"/>
      <c r="F130" s="127"/>
      <c r="G130" s="127"/>
      <c r="H130" s="127"/>
      <c r="I130" s="127"/>
      <c r="J130" s="127"/>
      <c r="K130" s="127"/>
      <c r="L130" s="127"/>
      <c r="M130" s="127"/>
      <c r="N130" s="127"/>
      <c r="O130" s="127"/>
      <c r="P130" s="127"/>
    </row>
    <row r="131" spans="1:16" ht="15.5">
      <c r="A131" s="149" t="s">
        <v>393</v>
      </c>
      <c r="B131" s="126"/>
      <c r="C131" s="127"/>
      <c r="D131" s="127" t="s">
        <v>489</v>
      </c>
      <c r="E131" s="127"/>
      <c r="F131" s="127"/>
      <c r="G131" s="127"/>
      <c r="H131" s="127"/>
      <c r="I131" s="127"/>
      <c r="J131" s="127"/>
      <c r="K131" s="127"/>
      <c r="L131" s="127"/>
      <c r="M131" s="127"/>
      <c r="N131" s="127"/>
      <c r="O131" s="127"/>
      <c r="P131" s="127"/>
    </row>
    <row r="132" spans="1:16" ht="15.5">
      <c r="A132" s="187"/>
      <c r="B132" s="139"/>
      <c r="C132" s="143"/>
      <c r="D132" s="127"/>
      <c r="E132" s="127"/>
      <c r="F132" s="127"/>
      <c r="G132" s="127"/>
      <c r="H132" s="127"/>
      <c r="I132" s="127"/>
      <c r="J132" s="127"/>
      <c r="K132" s="127"/>
      <c r="L132" s="127"/>
      <c r="M132" s="127"/>
      <c r="N132" s="127"/>
      <c r="O132" s="127"/>
      <c r="P132" s="127"/>
    </row>
    <row r="133" spans="1:16" ht="15.5">
      <c r="A133" s="187"/>
      <c r="B133" s="139"/>
      <c r="C133" s="143"/>
      <c r="D133" s="127"/>
      <c r="E133" s="127"/>
      <c r="F133" s="127"/>
      <c r="G133" s="127"/>
      <c r="H133" s="127"/>
      <c r="I133" s="127"/>
      <c r="J133" s="127"/>
      <c r="K133" s="127"/>
      <c r="L133" s="127"/>
      <c r="M133" s="127"/>
      <c r="N133" s="127"/>
      <c r="O133" s="127"/>
      <c r="P133" s="127"/>
    </row>
    <row r="134" spans="1:16" ht="15.5">
      <c r="A134" s="149" t="s">
        <v>394</v>
      </c>
      <c r="B134" s="126"/>
      <c r="C134" s="141"/>
      <c r="D134" s="132" t="s">
        <v>492</v>
      </c>
      <c r="E134" s="132"/>
      <c r="F134" s="127"/>
      <c r="G134" s="127"/>
      <c r="H134" s="127"/>
      <c r="I134" s="127"/>
      <c r="J134" s="127"/>
      <c r="K134" s="127"/>
      <c r="L134" s="127"/>
      <c r="M134" s="127"/>
      <c r="N134" s="127"/>
      <c r="O134" s="127"/>
      <c r="P134" s="127"/>
    </row>
    <row r="135" spans="1:16" ht="15.5">
      <c r="A135" s="149"/>
      <c r="B135" s="139"/>
      <c r="C135" s="141"/>
      <c r="D135" s="132"/>
      <c r="E135" s="132"/>
      <c r="F135" s="127"/>
      <c r="G135" s="127"/>
      <c r="H135" s="127"/>
      <c r="I135" s="127"/>
      <c r="J135" s="127"/>
      <c r="K135" s="127"/>
      <c r="L135" s="127"/>
      <c r="M135" s="127"/>
      <c r="N135" s="127"/>
      <c r="O135" s="127"/>
      <c r="P135" s="127"/>
    </row>
    <row r="136" spans="1:16" ht="15.5">
      <c r="A136" s="187"/>
      <c r="B136" s="139"/>
      <c r="C136" s="143"/>
      <c r="D136" s="127"/>
      <c r="E136" s="127"/>
      <c r="F136" s="127"/>
      <c r="G136" s="127"/>
      <c r="H136" s="127"/>
      <c r="I136" s="127"/>
      <c r="J136" s="127"/>
      <c r="K136" s="127"/>
      <c r="L136" s="127"/>
      <c r="M136" s="127"/>
      <c r="N136" s="127"/>
      <c r="O136" s="127"/>
      <c r="P136" s="127"/>
    </row>
    <row r="137" spans="1:16" ht="15.5">
      <c r="A137" s="149" t="s">
        <v>395</v>
      </c>
      <c r="B137" s="126"/>
      <c r="C137" s="141"/>
      <c r="D137" s="132" t="s">
        <v>488</v>
      </c>
      <c r="E137" s="132"/>
      <c r="F137" s="127"/>
      <c r="G137" s="127"/>
      <c r="H137" s="127"/>
      <c r="I137" s="127"/>
      <c r="J137" s="127"/>
      <c r="K137" s="127"/>
      <c r="L137" s="127"/>
      <c r="M137" s="127"/>
      <c r="N137" s="127"/>
      <c r="O137" s="127"/>
      <c r="P137" s="127"/>
    </row>
    <row r="138" spans="1:16" ht="15.5">
      <c r="A138" s="149"/>
      <c r="B138" s="139"/>
      <c r="C138" s="141"/>
      <c r="D138" s="132"/>
      <c r="E138" s="132"/>
      <c r="F138" s="127"/>
      <c r="G138" s="127"/>
      <c r="H138" s="127"/>
      <c r="I138" s="127"/>
      <c r="J138" s="127"/>
      <c r="K138" s="127"/>
      <c r="L138" s="127"/>
      <c r="M138" s="127"/>
      <c r="N138" s="127"/>
      <c r="O138" s="127"/>
      <c r="P138" s="127"/>
    </row>
    <row r="139" spans="1:16" ht="15.5">
      <c r="A139" s="191"/>
      <c r="B139" s="127"/>
      <c r="C139" s="127"/>
      <c r="D139" s="127"/>
      <c r="E139" s="127"/>
      <c r="F139" s="127"/>
      <c r="G139" s="127"/>
      <c r="H139" s="127"/>
      <c r="I139" s="127"/>
      <c r="J139" s="127"/>
      <c r="K139" s="127"/>
      <c r="L139" s="127"/>
      <c r="M139" s="127"/>
      <c r="N139" s="127"/>
      <c r="O139" s="127"/>
      <c r="P139" s="127"/>
    </row>
    <row r="140" spans="1:16" ht="15.5">
      <c r="A140" s="149" t="s">
        <v>397</v>
      </c>
      <c r="B140" s="126"/>
      <c r="C140" s="141"/>
      <c r="D140" s="132" t="s">
        <v>545</v>
      </c>
      <c r="E140" s="132"/>
      <c r="F140" s="127"/>
      <c r="G140" s="127"/>
      <c r="H140" s="127"/>
      <c r="I140" s="127"/>
      <c r="J140" s="127"/>
      <c r="K140" s="127"/>
      <c r="L140" s="127"/>
      <c r="M140" s="127"/>
      <c r="N140" s="127"/>
      <c r="O140" s="127"/>
      <c r="P140" s="127"/>
    </row>
    <row r="141" spans="1:16" ht="15.5">
      <c r="A141" s="149"/>
      <c r="B141" s="129"/>
      <c r="C141" s="127"/>
      <c r="D141" s="132"/>
      <c r="E141" s="132"/>
      <c r="F141" s="127"/>
      <c r="G141" s="127"/>
      <c r="H141" s="127"/>
      <c r="I141" s="127"/>
      <c r="J141" s="127"/>
      <c r="K141" s="127"/>
      <c r="L141" s="127"/>
      <c r="M141" s="127"/>
      <c r="N141" s="127"/>
      <c r="O141" s="127"/>
      <c r="P141" s="127"/>
    </row>
    <row r="142" spans="1:16" ht="15.5">
      <c r="A142" s="149"/>
      <c r="B142" s="129"/>
      <c r="C142" s="127"/>
      <c r="D142" s="132"/>
      <c r="E142" s="132"/>
      <c r="F142" s="127"/>
      <c r="G142" s="127"/>
      <c r="H142" s="127"/>
      <c r="I142" s="127"/>
      <c r="J142" s="127"/>
      <c r="K142" s="127"/>
      <c r="L142" s="127"/>
      <c r="M142" s="127"/>
      <c r="N142" s="127"/>
      <c r="O142" s="127"/>
      <c r="P142" s="127"/>
    </row>
    <row r="143" spans="1:16" ht="15.5">
      <c r="A143" s="149" t="s">
        <v>398</v>
      </c>
      <c r="B143" s="126"/>
      <c r="C143" s="141"/>
      <c r="D143" s="132" t="s">
        <v>447</v>
      </c>
      <c r="E143" s="132"/>
      <c r="F143" s="127"/>
      <c r="G143" s="127"/>
      <c r="H143" s="127"/>
      <c r="I143" s="127"/>
      <c r="J143" s="127"/>
      <c r="K143" s="127"/>
      <c r="L143" s="127"/>
      <c r="M143" s="127"/>
      <c r="N143" s="127"/>
      <c r="O143" s="127"/>
      <c r="P143" s="127"/>
    </row>
    <row r="144" spans="1:16" ht="15.5">
      <c r="A144" s="149"/>
      <c r="B144" s="138"/>
      <c r="C144" s="127"/>
      <c r="D144" s="132"/>
      <c r="E144" s="132"/>
      <c r="F144" s="127"/>
      <c r="G144" s="127"/>
      <c r="H144" s="127"/>
      <c r="I144" s="127"/>
      <c r="J144" s="127"/>
      <c r="K144" s="127"/>
      <c r="L144" s="127"/>
      <c r="M144" s="127"/>
      <c r="N144" s="127"/>
      <c r="O144" s="127"/>
      <c r="P144" s="127"/>
    </row>
    <row r="145" spans="1:16" ht="15.5">
      <c r="A145" s="187"/>
      <c r="B145" s="138"/>
      <c r="C145" s="127"/>
      <c r="D145" s="127"/>
      <c r="E145" s="132"/>
      <c r="F145" s="127"/>
      <c r="G145" s="127"/>
      <c r="H145" s="127"/>
      <c r="I145" s="127"/>
      <c r="J145" s="127"/>
      <c r="K145" s="127"/>
      <c r="L145" s="127"/>
      <c r="M145" s="127"/>
      <c r="N145" s="127"/>
      <c r="O145" s="127"/>
      <c r="P145" s="127"/>
    </row>
    <row r="146" spans="1:16" ht="15.5">
      <c r="A146" s="194" t="s">
        <v>443</v>
      </c>
      <c r="B146" s="127"/>
      <c r="C146" s="127"/>
      <c r="D146" s="127"/>
      <c r="E146" s="127"/>
      <c r="F146" s="127"/>
      <c r="G146" s="127"/>
      <c r="H146" s="127"/>
      <c r="I146" s="127"/>
      <c r="J146" s="127"/>
      <c r="K146" s="127"/>
      <c r="L146" s="127"/>
      <c r="M146" s="127"/>
      <c r="N146" s="127"/>
      <c r="O146" s="127"/>
      <c r="P146" s="127"/>
    </row>
    <row r="147" spans="1:16" ht="15.5">
      <c r="A147" s="187"/>
      <c r="B147" s="127"/>
      <c r="C147" s="127"/>
      <c r="D147" s="127"/>
      <c r="E147" s="127"/>
      <c r="F147" s="127"/>
      <c r="G147" s="127"/>
      <c r="H147" s="127"/>
      <c r="I147" s="127"/>
      <c r="J147" s="127"/>
      <c r="K147" s="127"/>
      <c r="L147" s="127"/>
      <c r="M147" s="127"/>
      <c r="N147" s="127"/>
      <c r="O147" s="127"/>
      <c r="P147" s="127"/>
    </row>
    <row r="148" spans="1:16" ht="15.5">
      <c r="A148" s="149" t="s">
        <v>399</v>
      </c>
      <c r="B148" s="146"/>
      <c r="C148" s="127"/>
      <c r="D148" s="127" t="s">
        <v>407</v>
      </c>
      <c r="E148" s="127"/>
      <c r="F148" s="127"/>
      <c r="G148" s="127"/>
      <c r="H148" s="127"/>
      <c r="I148" s="127"/>
      <c r="J148" s="127"/>
      <c r="K148" s="127"/>
      <c r="L148" s="127"/>
      <c r="M148" s="127"/>
      <c r="N148" s="127"/>
      <c r="O148" s="127"/>
      <c r="P148" s="127"/>
    </row>
    <row r="149" spans="1:16" ht="15.5">
      <c r="A149" s="149"/>
      <c r="B149" s="138"/>
      <c r="C149" s="127"/>
      <c r="D149" s="127"/>
      <c r="E149" s="127"/>
      <c r="F149" s="127"/>
      <c r="G149" s="127"/>
      <c r="H149" s="127"/>
      <c r="I149" s="127"/>
      <c r="J149" s="127"/>
      <c r="K149" s="127"/>
      <c r="L149" s="127"/>
      <c r="M149" s="127"/>
      <c r="N149" s="127"/>
      <c r="O149" s="127"/>
      <c r="P149" s="127"/>
    </row>
    <row r="150" spans="1:16" ht="15.5">
      <c r="A150" s="188"/>
      <c r="B150" s="138"/>
      <c r="C150" s="127"/>
      <c r="D150" s="127"/>
      <c r="E150" s="127"/>
      <c r="F150" s="127"/>
      <c r="G150" s="127"/>
      <c r="H150" s="127"/>
      <c r="I150" s="127"/>
      <c r="J150" s="127"/>
      <c r="K150" s="127"/>
      <c r="L150" s="127"/>
      <c r="M150" s="127"/>
      <c r="N150" s="127"/>
      <c r="O150" s="127"/>
      <c r="P150" s="127"/>
    </row>
    <row r="151" spans="1:16" ht="15.5">
      <c r="A151" s="149" t="s">
        <v>400</v>
      </c>
      <c r="B151" s="126"/>
      <c r="C151" s="127"/>
      <c r="D151" s="127" t="s">
        <v>562</v>
      </c>
      <c r="E151" s="127"/>
      <c r="F151" s="127"/>
      <c r="G151" s="127"/>
      <c r="H151" s="127"/>
      <c r="I151" s="127"/>
      <c r="J151" s="127"/>
      <c r="K151" s="127"/>
      <c r="L151" s="127"/>
      <c r="M151" s="127"/>
      <c r="N151" s="127"/>
      <c r="O151" s="127"/>
      <c r="P151" s="127"/>
    </row>
    <row r="152" spans="1:16" ht="15.5">
      <c r="A152" s="195"/>
      <c r="B152" s="138"/>
      <c r="C152" s="127"/>
      <c r="D152" s="127"/>
      <c r="E152" s="127"/>
      <c r="F152" s="127"/>
      <c r="G152" s="127"/>
      <c r="H152" s="127"/>
      <c r="I152" s="127"/>
      <c r="J152" s="127"/>
      <c r="K152" s="127"/>
      <c r="L152" s="127"/>
      <c r="M152" s="127"/>
      <c r="N152" s="127"/>
      <c r="O152" s="127"/>
      <c r="P152" s="127"/>
    </row>
    <row r="153" spans="1:16" ht="15.5">
      <c r="A153" s="188"/>
      <c r="B153" s="138"/>
      <c r="C153" s="127"/>
      <c r="D153" s="127"/>
      <c r="E153" s="127"/>
      <c r="F153" s="127"/>
      <c r="G153" s="127"/>
      <c r="H153" s="127"/>
      <c r="I153" s="127"/>
      <c r="J153" s="127"/>
      <c r="K153" s="127"/>
      <c r="L153" s="127"/>
      <c r="M153" s="127"/>
      <c r="N153" s="127"/>
      <c r="O153" s="127"/>
      <c r="P153" s="127"/>
    </row>
    <row r="154" spans="1:16" ht="15.5">
      <c r="A154" s="149" t="s">
        <v>401</v>
      </c>
      <c r="B154" s="126"/>
      <c r="C154" s="127"/>
      <c r="D154" s="127" t="s">
        <v>410</v>
      </c>
      <c r="E154" s="127"/>
      <c r="F154" s="127"/>
      <c r="G154" s="127"/>
      <c r="H154" s="127"/>
      <c r="I154" s="127"/>
      <c r="J154" s="127"/>
      <c r="K154" s="127"/>
      <c r="L154" s="127"/>
      <c r="M154" s="127"/>
      <c r="N154" s="127"/>
      <c r="O154" s="127"/>
      <c r="P154" s="127"/>
    </row>
    <row r="155" spans="1:16" ht="15.5">
      <c r="A155" s="188"/>
      <c r="B155" s="138"/>
      <c r="C155" s="127"/>
      <c r="D155" s="127"/>
      <c r="E155" s="127"/>
      <c r="F155" s="127"/>
      <c r="G155" s="127"/>
      <c r="H155" s="127"/>
      <c r="I155" s="127"/>
      <c r="J155" s="127"/>
      <c r="K155" s="127"/>
      <c r="L155" s="127"/>
      <c r="M155" s="127"/>
      <c r="N155" s="127"/>
      <c r="O155" s="127"/>
      <c r="P155" s="127"/>
    </row>
    <row r="156" spans="1:16" ht="15.5">
      <c r="A156" s="188"/>
      <c r="B156" s="138"/>
      <c r="C156" s="127"/>
      <c r="D156" s="127"/>
      <c r="E156" s="127"/>
      <c r="F156" s="127"/>
      <c r="G156" s="127"/>
      <c r="H156" s="127"/>
      <c r="I156" s="127"/>
      <c r="J156" s="127"/>
      <c r="K156" s="127"/>
      <c r="L156" s="127"/>
      <c r="M156" s="127"/>
      <c r="N156" s="127"/>
      <c r="O156" s="127"/>
      <c r="P156" s="127"/>
    </row>
    <row r="157" spans="1:16" ht="15.5">
      <c r="A157" s="149" t="s">
        <v>402</v>
      </c>
      <c r="B157" s="126"/>
      <c r="C157" s="127"/>
      <c r="D157" s="127" t="s">
        <v>412</v>
      </c>
      <c r="E157" s="127"/>
      <c r="F157" s="127"/>
      <c r="G157" s="127"/>
      <c r="H157" s="127"/>
      <c r="I157" s="127"/>
      <c r="J157" s="127"/>
      <c r="K157" s="127"/>
      <c r="L157" s="127"/>
      <c r="M157" s="127"/>
      <c r="N157" s="127"/>
      <c r="O157" s="127"/>
      <c r="P157" s="127"/>
    </row>
    <row r="158" spans="1:16" ht="15.5">
      <c r="A158" s="149"/>
      <c r="B158" s="139"/>
      <c r="C158" s="127"/>
      <c r="D158" s="127"/>
      <c r="E158" s="127"/>
      <c r="F158" s="127"/>
      <c r="G158" s="127"/>
      <c r="H158" s="127"/>
      <c r="I158" s="127"/>
      <c r="J158" s="127"/>
      <c r="K158" s="127"/>
      <c r="L158" s="127"/>
      <c r="M158" s="127"/>
      <c r="N158" s="127"/>
      <c r="O158" s="127"/>
      <c r="P158" s="127"/>
    </row>
    <row r="159" spans="1:16" ht="15.5">
      <c r="A159" s="149"/>
      <c r="B159" s="138"/>
      <c r="C159" s="127"/>
      <c r="D159" s="127"/>
      <c r="E159" s="127"/>
      <c r="F159" s="127"/>
      <c r="G159" s="127"/>
      <c r="H159" s="127"/>
      <c r="I159" s="127"/>
      <c r="J159" s="127"/>
      <c r="K159" s="127"/>
      <c r="L159" s="127"/>
      <c r="M159" s="127"/>
      <c r="N159" s="127"/>
      <c r="O159" s="127"/>
      <c r="P159" s="127"/>
    </row>
    <row r="160" spans="1:16" ht="15.5">
      <c r="A160" s="191" t="s">
        <v>367</v>
      </c>
      <c r="B160" s="138"/>
      <c r="C160" s="127"/>
      <c r="D160" s="127"/>
      <c r="E160" s="127"/>
      <c r="F160" s="127"/>
      <c r="G160" s="127"/>
      <c r="H160" s="127"/>
      <c r="I160" s="127"/>
      <c r="J160" s="127"/>
      <c r="K160" s="127"/>
      <c r="L160" s="127"/>
      <c r="M160" s="127"/>
      <c r="N160" s="127"/>
      <c r="O160" s="127"/>
      <c r="P160" s="127"/>
    </row>
    <row r="161" spans="1:16" ht="15.5">
      <c r="A161" s="149" t="s">
        <v>403</v>
      </c>
      <c r="B161" s="126"/>
      <c r="C161" s="127"/>
      <c r="D161" s="127" t="s">
        <v>414</v>
      </c>
      <c r="E161" s="127"/>
      <c r="F161" s="127"/>
      <c r="G161" s="127"/>
      <c r="H161" s="127"/>
      <c r="I161" s="127"/>
      <c r="J161" s="127"/>
      <c r="K161" s="127"/>
      <c r="L161" s="127"/>
      <c r="M161" s="127"/>
      <c r="N161" s="127"/>
      <c r="O161" s="127"/>
      <c r="P161" s="127"/>
    </row>
    <row r="162" spans="1:16" ht="15.5">
      <c r="A162" s="149"/>
      <c r="B162" s="139"/>
      <c r="C162" s="127"/>
      <c r="D162" s="127"/>
      <c r="E162" s="127"/>
      <c r="F162" s="127"/>
      <c r="G162" s="127"/>
      <c r="H162" s="127"/>
      <c r="I162" s="127"/>
      <c r="J162" s="127"/>
      <c r="K162" s="127"/>
      <c r="L162" s="127"/>
      <c r="M162" s="127"/>
      <c r="N162" s="127"/>
      <c r="O162" s="127"/>
      <c r="P162" s="127"/>
    </row>
    <row r="163" spans="1:16" ht="15.5">
      <c r="A163" s="188"/>
      <c r="B163" s="138"/>
      <c r="C163" s="127"/>
      <c r="D163" s="127"/>
      <c r="E163" s="127"/>
      <c r="F163" s="127"/>
      <c r="G163" s="127"/>
      <c r="H163" s="127"/>
      <c r="I163" s="127"/>
      <c r="J163" s="127"/>
      <c r="K163" s="127"/>
      <c r="L163" s="127"/>
      <c r="M163" s="127"/>
      <c r="N163" s="127"/>
      <c r="O163" s="127"/>
      <c r="P163" s="127"/>
    </row>
    <row r="164" spans="1:16" ht="15.5">
      <c r="A164" s="149" t="s">
        <v>404</v>
      </c>
      <c r="B164" s="126"/>
      <c r="C164" s="127"/>
      <c r="D164" s="127" t="s">
        <v>417</v>
      </c>
      <c r="E164" s="127"/>
      <c r="F164" s="127"/>
      <c r="G164" s="127"/>
      <c r="H164" s="127"/>
      <c r="I164" s="127"/>
      <c r="J164" s="127"/>
      <c r="K164" s="127"/>
      <c r="L164" s="127"/>
      <c r="M164" s="127"/>
      <c r="N164" s="127"/>
      <c r="O164" s="127"/>
      <c r="P164" s="127"/>
    </row>
    <row r="165" spans="1:16" ht="15.5">
      <c r="A165" s="149"/>
      <c r="B165" s="139"/>
      <c r="C165" s="127"/>
      <c r="D165" s="127"/>
      <c r="E165" s="127"/>
      <c r="F165" s="127"/>
      <c r="G165" s="127"/>
      <c r="H165" s="127"/>
      <c r="I165" s="127"/>
      <c r="J165" s="127"/>
      <c r="K165" s="127"/>
      <c r="L165" s="127"/>
      <c r="M165" s="127"/>
      <c r="N165" s="127"/>
      <c r="O165" s="127"/>
      <c r="P165" s="127"/>
    </row>
    <row r="166" spans="1:16" ht="15.5">
      <c r="A166" s="188"/>
      <c r="B166" s="138"/>
      <c r="C166" s="127"/>
      <c r="D166" s="127"/>
      <c r="E166" s="127"/>
      <c r="F166" s="127"/>
      <c r="G166" s="127"/>
      <c r="H166" s="127"/>
      <c r="I166" s="127"/>
      <c r="J166" s="127"/>
      <c r="K166" s="127"/>
      <c r="L166" s="127"/>
      <c r="M166" s="127"/>
      <c r="N166" s="127"/>
      <c r="O166" s="127"/>
      <c r="P166" s="127"/>
    </row>
    <row r="167" spans="1:16" ht="15.5">
      <c r="A167" s="149" t="s">
        <v>405</v>
      </c>
      <c r="B167" s="126"/>
      <c r="C167" s="127"/>
      <c r="D167" s="127" t="s">
        <v>544</v>
      </c>
      <c r="E167" s="127"/>
      <c r="F167" s="127"/>
      <c r="G167" s="127"/>
      <c r="H167" s="127"/>
      <c r="I167" s="127"/>
      <c r="J167" s="127"/>
      <c r="K167" s="127"/>
      <c r="L167" s="127"/>
      <c r="M167" s="127"/>
      <c r="N167" s="127"/>
      <c r="O167" s="127"/>
      <c r="P167" s="127"/>
    </row>
    <row r="168" spans="1:16" ht="15.5">
      <c r="A168" s="188"/>
      <c r="B168" s="138"/>
      <c r="C168" s="127"/>
      <c r="D168" s="127"/>
      <c r="E168" s="127"/>
      <c r="F168" s="127"/>
      <c r="G168" s="127"/>
      <c r="H168" s="127"/>
      <c r="I168" s="127"/>
      <c r="J168" s="127"/>
      <c r="K168" s="127"/>
      <c r="L168" s="127"/>
      <c r="M168" s="127"/>
      <c r="N168" s="127"/>
      <c r="O168" s="127"/>
      <c r="P168" s="127"/>
    </row>
    <row r="169" spans="1:16" ht="15.5">
      <c r="A169" s="188"/>
      <c r="B169" s="138"/>
      <c r="C169" s="127"/>
      <c r="D169" s="127"/>
      <c r="E169" s="127"/>
      <c r="F169" s="127"/>
      <c r="G169" s="127"/>
      <c r="H169" s="127"/>
      <c r="I169" s="127"/>
      <c r="J169" s="127"/>
      <c r="K169" s="127"/>
      <c r="L169" s="127"/>
      <c r="M169" s="127"/>
      <c r="N169" s="127"/>
      <c r="O169" s="127"/>
      <c r="P169" s="127"/>
    </row>
    <row r="170" spans="1:16" ht="15.5">
      <c r="A170" s="149" t="s">
        <v>406</v>
      </c>
      <c r="B170" s="126"/>
      <c r="C170" s="127"/>
      <c r="D170" s="127" t="s">
        <v>543</v>
      </c>
      <c r="E170" s="127"/>
      <c r="F170" s="127"/>
      <c r="G170" s="127"/>
      <c r="H170" s="127"/>
      <c r="I170" s="127"/>
      <c r="J170" s="127"/>
      <c r="K170" s="127"/>
      <c r="L170" s="127"/>
      <c r="M170" s="127"/>
      <c r="N170" s="127"/>
      <c r="O170" s="127"/>
      <c r="P170" s="127"/>
    </row>
    <row r="171" spans="1:16" ht="15.5">
      <c r="A171" s="149"/>
      <c r="B171" s="139"/>
      <c r="C171" s="127"/>
      <c r="D171" s="127"/>
      <c r="E171" s="127"/>
      <c r="F171" s="127"/>
      <c r="G171" s="127"/>
      <c r="H171" s="127"/>
      <c r="I171" s="127"/>
      <c r="J171" s="127"/>
      <c r="K171" s="127"/>
      <c r="L171" s="127"/>
      <c r="M171" s="127"/>
      <c r="N171" s="127"/>
      <c r="O171" s="127"/>
      <c r="P171" s="127"/>
    </row>
    <row r="172" spans="1:16" ht="15.5">
      <c r="A172" s="188"/>
      <c r="B172" s="138"/>
      <c r="C172" s="127"/>
      <c r="D172" s="127"/>
      <c r="E172" s="127"/>
      <c r="F172" s="127"/>
      <c r="G172" s="127"/>
      <c r="H172" s="127"/>
      <c r="I172" s="127"/>
      <c r="J172" s="127"/>
      <c r="K172" s="127"/>
      <c r="L172" s="127"/>
      <c r="M172" s="127"/>
      <c r="N172" s="127"/>
      <c r="O172" s="127"/>
      <c r="P172" s="127"/>
    </row>
    <row r="173" spans="1:16" ht="15.5">
      <c r="A173" s="149" t="s">
        <v>408</v>
      </c>
      <c r="B173" s="126"/>
      <c r="C173" s="127"/>
      <c r="D173" s="127" t="s">
        <v>506</v>
      </c>
      <c r="E173" s="127"/>
      <c r="F173" s="127"/>
      <c r="G173" s="127"/>
      <c r="H173" s="127"/>
      <c r="I173" s="127"/>
      <c r="J173" s="127"/>
      <c r="K173" s="127"/>
      <c r="L173" s="127"/>
      <c r="M173" s="127"/>
      <c r="N173" s="127"/>
      <c r="O173" s="127"/>
      <c r="P173" s="127"/>
    </row>
    <row r="174" spans="1:16" ht="15.5">
      <c r="A174" s="192"/>
      <c r="D174" s="126"/>
      <c r="E174" s="127" t="s">
        <v>549</v>
      </c>
      <c r="F174" s="127"/>
      <c r="G174" s="127"/>
      <c r="H174" s="127"/>
      <c r="I174" s="127"/>
      <c r="J174" s="127"/>
      <c r="K174" s="127"/>
      <c r="M174" s="145"/>
      <c r="N174" s="145"/>
      <c r="O174" s="145"/>
      <c r="P174" s="145"/>
    </row>
    <row r="175" spans="1:16" ht="15.5">
      <c r="A175" s="188"/>
      <c r="B175" s="127"/>
      <c r="C175" s="127"/>
      <c r="D175" s="139"/>
      <c r="E175" s="127"/>
      <c r="F175" s="127"/>
      <c r="G175" s="127"/>
      <c r="H175" s="127"/>
      <c r="I175" s="127"/>
      <c r="J175" s="127"/>
      <c r="K175" s="127"/>
      <c r="L175" s="127"/>
      <c r="M175" s="127"/>
      <c r="N175" s="127"/>
      <c r="O175" s="127"/>
      <c r="P175" s="127"/>
    </row>
    <row r="176" spans="1:16" ht="15.5">
      <c r="A176" s="188"/>
      <c r="B176" s="127"/>
      <c r="C176" s="127"/>
      <c r="D176" s="127"/>
      <c r="E176" s="127"/>
      <c r="F176" s="127"/>
      <c r="G176" s="127"/>
      <c r="H176" s="127"/>
      <c r="I176" s="127"/>
      <c r="J176" s="127"/>
      <c r="K176" s="127"/>
      <c r="L176" s="127"/>
      <c r="M176" s="127"/>
      <c r="N176" s="127"/>
      <c r="O176" s="127"/>
      <c r="P176" s="127"/>
    </row>
    <row r="177" spans="1:16" ht="15.5">
      <c r="A177" s="149" t="s">
        <v>409</v>
      </c>
      <c r="B177" s="126"/>
      <c r="C177" s="127"/>
      <c r="D177" s="127" t="s">
        <v>420</v>
      </c>
      <c r="E177" s="127"/>
      <c r="F177" s="127"/>
      <c r="G177" s="127"/>
      <c r="H177" s="127"/>
      <c r="I177" s="127"/>
      <c r="J177" s="127" t="s">
        <v>542</v>
      </c>
      <c r="K177" s="127"/>
      <c r="L177" s="127"/>
      <c r="M177" s="127"/>
      <c r="N177" s="127"/>
      <c r="O177" s="127"/>
      <c r="P177" s="127"/>
    </row>
    <row r="178" spans="1:16" ht="15.5">
      <c r="A178" s="188"/>
      <c r="B178" s="138"/>
      <c r="C178" s="127"/>
      <c r="D178" s="184" t="s">
        <v>421</v>
      </c>
      <c r="E178" s="127"/>
      <c r="F178" s="127"/>
      <c r="G178" s="127"/>
      <c r="H178" s="127"/>
      <c r="I178" s="127"/>
      <c r="J178" s="127"/>
      <c r="K178" s="127"/>
      <c r="L178" s="127"/>
      <c r="M178" s="127"/>
      <c r="N178" s="127"/>
      <c r="O178" s="127"/>
      <c r="P178" s="127"/>
    </row>
    <row r="179" spans="1:16" ht="15.5">
      <c r="A179" s="188"/>
      <c r="B179" s="138"/>
      <c r="C179" s="127"/>
      <c r="D179" s="183"/>
      <c r="E179" s="127"/>
      <c r="F179" s="127"/>
      <c r="G179" s="127"/>
      <c r="H179" s="127"/>
      <c r="I179" s="127"/>
      <c r="J179" s="127"/>
      <c r="K179" s="127"/>
      <c r="L179" s="127"/>
      <c r="M179" s="127"/>
      <c r="N179" s="127"/>
      <c r="O179" s="127"/>
      <c r="P179" s="127"/>
    </row>
    <row r="180" spans="1:16" ht="15.5">
      <c r="A180" s="188"/>
      <c r="B180" s="138"/>
      <c r="C180" s="127"/>
      <c r="D180" s="127"/>
      <c r="E180" s="127"/>
      <c r="F180" s="127"/>
      <c r="G180" s="127"/>
      <c r="H180" s="127"/>
      <c r="I180" s="127"/>
      <c r="J180" s="127"/>
      <c r="K180" s="127"/>
      <c r="L180" s="127"/>
      <c r="M180" s="127"/>
      <c r="N180" s="127"/>
      <c r="O180" s="127"/>
      <c r="P180" s="127"/>
    </row>
    <row r="181" spans="1:16" ht="15.5">
      <c r="A181" s="149" t="s">
        <v>411</v>
      </c>
      <c r="B181" s="126"/>
      <c r="C181" s="127"/>
      <c r="D181" s="127" t="s">
        <v>422</v>
      </c>
      <c r="E181" s="127"/>
      <c r="F181" s="127"/>
      <c r="G181" s="127"/>
      <c r="H181" s="127"/>
      <c r="I181" s="127"/>
      <c r="J181" s="184" t="s">
        <v>423</v>
      </c>
      <c r="K181" s="127"/>
      <c r="L181" s="127"/>
      <c r="M181" s="127"/>
      <c r="N181" s="127"/>
      <c r="O181" s="127"/>
      <c r="P181" s="127"/>
    </row>
    <row r="182" spans="1:16" ht="15.5">
      <c r="A182" s="188"/>
      <c r="B182" s="138"/>
      <c r="C182" s="127"/>
      <c r="D182" s="182"/>
      <c r="E182" s="127" t="s">
        <v>424</v>
      </c>
      <c r="F182" s="127"/>
      <c r="G182" s="127"/>
      <c r="H182" s="127"/>
      <c r="I182" s="127"/>
      <c r="J182" s="127"/>
      <c r="K182" s="127"/>
      <c r="L182" s="127"/>
      <c r="M182" s="127"/>
      <c r="N182" s="127"/>
      <c r="O182" s="127"/>
      <c r="P182" s="127"/>
    </row>
    <row r="183" spans="1:16" ht="15.5">
      <c r="A183" s="188"/>
      <c r="B183" s="138"/>
      <c r="C183" s="127"/>
      <c r="D183" s="126"/>
      <c r="E183" s="127" t="s">
        <v>425</v>
      </c>
      <c r="F183" s="127"/>
      <c r="G183" s="127"/>
      <c r="H183" s="127"/>
      <c r="I183" s="127"/>
      <c r="J183" s="127"/>
      <c r="K183" s="127"/>
      <c r="L183" s="127"/>
      <c r="M183" s="127"/>
      <c r="N183" s="127"/>
      <c r="O183" s="127"/>
      <c r="P183" s="127"/>
    </row>
    <row r="184" spans="1:16" ht="15.5">
      <c r="A184" s="188"/>
      <c r="B184" s="138"/>
      <c r="C184" s="127"/>
      <c r="D184" s="137"/>
      <c r="E184" s="127" t="s">
        <v>426</v>
      </c>
      <c r="F184" s="127"/>
      <c r="G184" s="127"/>
      <c r="H184" s="127"/>
      <c r="I184" s="127"/>
      <c r="J184" s="127"/>
      <c r="K184" s="127"/>
      <c r="L184" s="127"/>
      <c r="M184" s="127"/>
      <c r="N184" s="127"/>
      <c r="O184" s="127"/>
      <c r="P184" s="127"/>
    </row>
    <row r="185" spans="1:16" ht="15.5">
      <c r="A185" s="188"/>
      <c r="B185" s="138"/>
      <c r="C185" s="127"/>
      <c r="D185" s="139"/>
      <c r="E185" s="127"/>
      <c r="F185" s="127"/>
      <c r="G185" s="127"/>
      <c r="H185" s="127"/>
      <c r="I185" s="127"/>
      <c r="J185" s="127"/>
      <c r="K185" s="127"/>
      <c r="L185" s="127"/>
      <c r="M185" s="127"/>
      <c r="N185" s="127"/>
      <c r="O185" s="127"/>
      <c r="P185" s="127"/>
    </row>
    <row r="186" spans="1:16" ht="15.5">
      <c r="A186" s="149" t="s">
        <v>413</v>
      </c>
      <c r="B186" s="126"/>
      <c r="C186" s="127"/>
      <c r="D186" s="161" t="s">
        <v>486</v>
      </c>
      <c r="E186" s="127"/>
      <c r="F186" s="127"/>
      <c r="G186" s="127"/>
      <c r="H186" s="127"/>
      <c r="I186" s="127"/>
      <c r="J186" s="127"/>
      <c r="K186" s="127"/>
      <c r="L186" s="127"/>
      <c r="M186" s="127"/>
      <c r="N186" s="127"/>
      <c r="O186" s="127"/>
      <c r="P186" s="127"/>
    </row>
    <row r="187" spans="1:16" ht="15.5">
      <c r="A187" s="188"/>
      <c r="B187" s="138"/>
      <c r="C187" s="127"/>
      <c r="D187" s="182"/>
      <c r="E187" s="127" t="s">
        <v>487</v>
      </c>
      <c r="F187" s="127"/>
      <c r="G187" s="127"/>
      <c r="H187" s="127"/>
      <c r="I187" s="127"/>
      <c r="J187" s="127"/>
      <c r="K187" s="127"/>
      <c r="L187" s="127"/>
      <c r="M187" s="127"/>
      <c r="N187" s="127"/>
      <c r="O187" s="127"/>
      <c r="P187" s="127"/>
    </row>
    <row r="188" spans="1:16" ht="15.5">
      <c r="A188" s="188"/>
      <c r="B188" s="138"/>
      <c r="C188" s="127"/>
      <c r="D188" s="139"/>
      <c r="E188" s="127"/>
      <c r="F188" s="127"/>
      <c r="G188" s="127"/>
      <c r="H188" s="127"/>
      <c r="I188" s="127"/>
      <c r="J188" s="127"/>
      <c r="K188" s="127"/>
      <c r="L188" s="127"/>
      <c r="M188" s="127"/>
      <c r="N188" s="127"/>
      <c r="O188" s="127"/>
      <c r="P188" s="127"/>
    </row>
    <row r="189" spans="1:16" ht="15.5">
      <c r="A189" s="149" t="s">
        <v>415</v>
      </c>
      <c r="B189" s="126"/>
      <c r="C189" s="127"/>
      <c r="D189" s="127" t="s">
        <v>490</v>
      </c>
      <c r="E189" s="127"/>
      <c r="F189" s="127"/>
      <c r="G189" s="127"/>
      <c r="H189" s="127"/>
      <c r="I189" s="127"/>
      <c r="J189" s="127"/>
      <c r="K189" s="127"/>
      <c r="L189" s="127"/>
      <c r="M189" s="127"/>
      <c r="N189" s="127"/>
      <c r="O189" s="127"/>
      <c r="P189" s="127"/>
    </row>
    <row r="190" spans="1:16" ht="15.5">
      <c r="A190" s="188"/>
      <c r="B190" s="127"/>
      <c r="C190" s="127"/>
      <c r="D190" s="129"/>
      <c r="E190" s="127"/>
      <c r="F190" s="127"/>
      <c r="G190" s="127"/>
      <c r="H190" s="127"/>
      <c r="I190" s="127"/>
      <c r="J190" s="127"/>
      <c r="K190" s="127"/>
      <c r="L190" s="127"/>
      <c r="M190" s="127"/>
      <c r="N190" s="127"/>
      <c r="O190" s="127"/>
      <c r="P190" s="127"/>
    </row>
    <row r="191" spans="1:16" ht="15.5">
      <c r="A191" s="195"/>
      <c r="B191" s="127"/>
      <c r="C191" s="127"/>
      <c r="D191" s="127"/>
      <c r="E191" s="127"/>
      <c r="F191" s="127"/>
      <c r="G191" s="127"/>
      <c r="H191" s="127"/>
      <c r="I191" s="127"/>
      <c r="J191" s="127"/>
      <c r="K191" s="127"/>
      <c r="L191" s="127"/>
      <c r="M191" s="127"/>
      <c r="N191" s="127"/>
      <c r="O191" s="127"/>
      <c r="P191" s="127"/>
    </row>
    <row r="192" spans="1:16" ht="15.5">
      <c r="A192" s="149" t="s">
        <v>416</v>
      </c>
      <c r="B192" s="185"/>
      <c r="C192" s="127"/>
      <c r="D192" s="148" t="s">
        <v>442</v>
      </c>
      <c r="E192" s="127"/>
      <c r="F192" s="127"/>
      <c r="G192" s="127"/>
      <c r="H192" s="184" t="s">
        <v>508</v>
      </c>
      <c r="I192" s="127"/>
      <c r="J192" s="127"/>
      <c r="K192" s="127"/>
      <c r="L192" s="127"/>
      <c r="M192" s="127"/>
      <c r="N192" s="127"/>
      <c r="O192" s="127"/>
      <c r="P192" s="127"/>
    </row>
    <row r="193" spans="1:16" ht="15.5">
      <c r="A193" s="149"/>
      <c r="B193" s="186"/>
      <c r="C193" s="127"/>
      <c r="D193" s="148"/>
      <c r="E193" s="127"/>
      <c r="F193" s="127"/>
      <c r="G193" s="127"/>
      <c r="H193" s="184"/>
      <c r="I193" s="127"/>
      <c r="J193" s="127"/>
      <c r="K193" s="127"/>
      <c r="L193" s="127"/>
      <c r="M193" s="127"/>
      <c r="N193" s="127"/>
      <c r="O193" s="127"/>
      <c r="P193" s="127"/>
    </row>
    <row r="194" spans="1:16" ht="15.5">
      <c r="A194" s="149"/>
      <c r="B194" s="186"/>
      <c r="C194" s="127"/>
      <c r="D194" s="148"/>
      <c r="E194" s="127"/>
      <c r="F194" s="127"/>
      <c r="G194" s="127"/>
      <c r="H194" s="184"/>
      <c r="I194" s="127"/>
      <c r="J194" s="127"/>
      <c r="K194" s="127"/>
      <c r="L194" s="127"/>
      <c r="M194" s="127"/>
      <c r="N194" s="127"/>
      <c r="O194" s="127"/>
      <c r="P194" s="127"/>
    </row>
    <row r="195" spans="1:16" ht="15.5">
      <c r="A195" s="149" t="s">
        <v>418</v>
      </c>
      <c r="B195" s="185"/>
      <c r="C195" s="127"/>
      <c r="D195" s="148" t="s">
        <v>505</v>
      </c>
      <c r="E195" s="127"/>
      <c r="F195" s="127"/>
      <c r="G195" s="127"/>
      <c r="H195" s="184"/>
      <c r="I195" s="127"/>
      <c r="J195" s="127"/>
      <c r="K195" s="127"/>
      <c r="L195" s="127"/>
      <c r="M195" s="127"/>
      <c r="N195" s="127"/>
      <c r="O195" s="127"/>
      <c r="P195" s="127"/>
    </row>
    <row r="196" spans="1:16" ht="15.5">
      <c r="A196" s="149"/>
      <c r="B196" s="186"/>
      <c r="C196" s="127"/>
      <c r="D196" s="148"/>
      <c r="E196" s="127"/>
      <c r="F196" s="127"/>
      <c r="G196" s="127"/>
      <c r="H196" s="184"/>
      <c r="I196" s="127"/>
      <c r="J196" s="127"/>
      <c r="K196" s="127"/>
      <c r="L196" s="127"/>
      <c r="M196" s="127"/>
      <c r="N196" s="127"/>
      <c r="O196" s="127"/>
      <c r="P196" s="127"/>
    </row>
    <row r="197" spans="1:16" ht="15.5">
      <c r="A197" s="191"/>
      <c r="B197" s="127"/>
      <c r="C197" s="127"/>
      <c r="D197" s="127"/>
      <c r="E197" s="127"/>
      <c r="F197" s="127"/>
      <c r="G197" s="127"/>
      <c r="H197" s="127"/>
      <c r="I197" s="127"/>
      <c r="J197" s="127"/>
      <c r="K197" s="127"/>
      <c r="L197" s="127"/>
      <c r="M197" s="127"/>
      <c r="N197" s="127"/>
      <c r="O197" s="127"/>
      <c r="P197" s="127"/>
    </row>
    <row r="198" spans="1:16" ht="15.5">
      <c r="A198" s="149" t="s">
        <v>419</v>
      </c>
      <c r="B198" s="185"/>
      <c r="C198" s="127"/>
      <c r="D198" s="148" t="s">
        <v>441</v>
      </c>
      <c r="E198" s="127"/>
      <c r="F198" s="127"/>
      <c r="G198" s="127"/>
      <c r="H198" s="184"/>
      <c r="I198" s="127"/>
      <c r="J198" s="127"/>
      <c r="K198" s="127"/>
      <c r="L198" s="127"/>
      <c r="M198" s="127"/>
      <c r="N198" s="127"/>
      <c r="O198" s="127"/>
      <c r="P198" s="127"/>
    </row>
    <row r="199" spans="1:16" ht="15.5">
      <c r="A199" s="190"/>
      <c r="B199" s="150"/>
      <c r="C199" s="127"/>
      <c r="D199" s="127"/>
      <c r="E199" s="127"/>
      <c r="F199" s="127"/>
      <c r="G199" s="127"/>
      <c r="H199" s="127"/>
      <c r="I199" s="127"/>
      <c r="J199" s="127"/>
      <c r="K199" s="127"/>
      <c r="L199" s="127"/>
      <c r="M199" s="127"/>
      <c r="N199" s="127"/>
      <c r="O199" s="127"/>
      <c r="P199" s="127"/>
    </row>
    <row r="200" spans="1:16" ht="15.5">
      <c r="A200" s="127"/>
      <c r="B200" s="127"/>
      <c r="C200" s="127"/>
      <c r="D200" s="127"/>
      <c r="E200" s="127"/>
      <c r="F200" s="127"/>
      <c r="G200" s="127"/>
      <c r="H200" s="127"/>
      <c r="I200" s="127"/>
      <c r="J200" s="127"/>
      <c r="K200" s="127"/>
      <c r="L200" s="127"/>
      <c r="M200" s="127"/>
      <c r="N200" s="127"/>
      <c r="O200" s="127"/>
      <c r="P200" s="127"/>
    </row>
    <row r="201" spans="1:16" ht="15.5">
      <c r="A201" s="80" t="s">
        <v>428</v>
      </c>
      <c r="B201" s="127"/>
      <c r="C201" s="127"/>
      <c r="D201" s="127"/>
      <c r="E201" s="127"/>
      <c r="F201" s="127"/>
      <c r="G201" s="127"/>
      <c r="H201" s="127"/>
      <c r="I201" s="127"/>
      <c r="J201" s="127"/>
      <c r="K201" s="127"/>
      <c r="L201" s="127"/>
      <c r="M201" s="127"/>
      <c r="N201" s="127"/>
      <c r="O201" s="127"/>
      <c r="P201" s="127"/>
    </row>
    <row r="202" spans="1:16" ht="15.5">
      <c r="A202" s="127"/>
      <c r="B202" s="127"/>
      <c r="C202" s="127"/>
      <c r="D202" s="127"/>
      <c r="E202" s="127"/>
      <c r="F202" s="127"/>
      <c r="G202" s="127"/>
      <c r="H202" s="127"/>
      <c r="I202" s="127"/>
      <c r="J202" s="127"/>
      <c r="K202" s="127"/>
      <c r="L202" s="127"/>
      <c r="M202" s="127"/>
      <c r="N202" s="127"/>
      <c r="O202" s="127"/>
      <c r="P202" s="127"/>
    </row>
    <row r="203" spans="1:16" ht="15.5">
      <c r="A203" s="80" t="s">
        <v>555</v>
      </c>
      <c r="B203" s="127"/>
      <c r="C203" s="127"/>
      <c r="D203" s="127"/>
      <c r="E203" s="127"/>
      <c r="F203" s="80" t="s">
        <v>429</v>
      </c>
      <c r="G203" s="127"/>
      <c r="H203" s="127"/>
      <c r="I203" s="127"/>
      <c r="J203" s="127"/>
      <c r="K203" s="127"/>
      <c r="L203" s="127"/>
      <c r="M203" s="127"/>
      <c r="N203" s="127"/>
      <c r="O203" s="127"/>
      <c r="P203" s="127"/>
    </row>
    <row r="204" spans="1:16" ht="15.5">
      <c r="A204" s="127"/>
      <c r="B204" s="127"/>
      <c r="C204" s="127"/>
      <c r="D204" s="127"/>
      <c r="E204" s="127"/>
      <c r="F204" s="127"/>
      <c r="G204" s="127"/>
      <c r="H204" s="127"/>
      <c r="I204" s="127"/>
      <c r="J204" s="127"/>
      <c r="K204" s="127"/>
      <c r="L204" s="127"/>
      <c r="M204" s="127"/>
      <c r="N204" s="127"/>
      <c r="O204" s="127"/>
      <c r="P204" s="127"/>
    </row>
    <row r="205" spans="1:16" ht="15.5">
      <c r="A205" s="129">
        <v>34</v>
      </c>
      <c r="B205" s="127"/>
      <c r="C205" s="127"/>
      <c r="D205" s="127"/>
      <c r="E205" s="126"/>
      <c r="F205" s="127" t="s">
        <v>433</v>
      </c>
      <c r="G205" s="127"/>
      <c r="H205" s="127"/>
      <c r="I205" s="127"/>
      <c r="J205" s="127"/>
      <c r="K205" s="127"/>
      <c r="L205" s="127"/>
      <c r="M205" s="127"/>
      <c r="N205" s="127"/>
      <c r="O205" s="127"/>
      <c r="P205" s="127"/>
    </row>
    <row r="206" spans="1:16" ht="15.5">
      <c r="A206" s="129">
        <v>35</v>
      </c>
      <c r="B206" s="127"/>
      <c r="C206" s="127"/>
      <c r="D206" s="127"/>
      <c r="E206" s="126"/>
      <c r="F206" s="127" t="s">
        <v>434</v>
      </c>
      <c r="G206" s="127"/>
      <c r="H206" s="127"/>
      <c r="I206" s="127"/>
      <c r="J206" s="127"/>
      <c r="K206" s="127"/>
      <c r="L206" s="127"/>
      <c r="M206" s="127"/>
      <c r="N206" s="127"/>
      <c r="O206" s="127"/>
      <c r="P206" s="127"/>
    </row>
    <row r="207" spans="1:16" ht="15.5">
      <c r="A207" s="129">
        <v>36</v>
      </c>
      <c r="B207" s="127"/>
      <c r="C207" s="127"/>
      <c r="D207" s="127"/>
      <c r="E207" s="126"/>
      <c r="F207" s="127" t="s">
        <v>430</v>
      </c>
      <c r="G207" s="127"/>
      <c r="H207" s="127"/>
      <c r="I207" s="127"/>
      <c r="J207" s="127"/>
      <c r="K207" s="127"/>
      <c r="L207" s="127"/>
      <c r="M207" s="127"/>
      <c r="N207" s="127"/>
      <c r="O207" s="127"/>
      <c r="P207" s="127"/>
    </row>
    <row r="208" spans="1:16" ht="15.5">
      <c r="A208" s="129">
        <v>37</v>
      </c>
      <c r="B208" s="127"/>
      <c r="C208" s="127"/>
      <c r="D208" s="127"/>
      <c r="E208" s="126"/>
      <c r="F208" s="127" t="s">
        <v>432</v>
      </c>
      <c r="G208" s="127"/>
      <c r="H208" s="127"/>
      <c r="I208" s="127"/>
      <c r="J208" s="127"/>
      <c r="K208" s="127"/>
      <c r="L208" s="127"/>
      <c r="M208" s="127"/>
      <c r="N208" s="127"/>
      <c r="O208" s="127"/>
      <c r="P208" s="127"/>
    </row>
    <row r="209" spans="1:16" ht="15.5">
      <c r="A209" s="129">
        <v>38</v>
      </c>
      <c r="B209" s="127"/>
      <c r="C209" s="127"/>
      <c r="D209" s="127"/>
      <c r="E209" s="126"/>
      <c r="F209" s="127" t="s">
        <v>377</v>
      </c>
      <c r="G209" s="127"/>
      <c r="H209" s="127"/>
      <c r="I209" s="127"/>
      <c r="J209" s="127"/>
      <c r="K209" s="127"/>
      <c r="L209" s="127"/>
      <c r="M209" s="127"/>
      <c r="N209" s="127"/>
      <c r="O209" s="127"/>
      <c r="P209" s="127"/>
    </row>
    <row r="210" spans="1:16" ht="15.5">
      <c r="A210" s="129">
        <v>39</v>
      </c>
      <c r="B210" s="127"/>
      <c r="C210" s="127"/>
      <c r="D210" s="127"/>
      <c r="E210" s="126"/>
      <c r="F210" s="127" t="s">
        <v>431</v>
      </c>
      <c r="G210" s="127"/>
      <c r="H210" s="127"/>
      <c r="I210" s="127"/>
      <c r="J210" s="127"/>
      <c r="K210" s="127"/>
      <c r="L210" s="127"/>
      <c r="M210" s="127"/>
      <c r="N210" s="127"/>
      <c r="O210" s="127"/>
      <c r="P210" s="127"/>
    </row>
    <row r="211" spans="1:16" ht="15.5">
      <c r="A211" s="129">
        <v>40</v>
      </c>
      <c r="B211" s="127"/>
      <c r="C211" s="127"/>
      <c r="D211" s="127"/>
      <c r="E211" s="170"/>
      <c r="F211" s="127" t="s">
        <v>514</v>
      </c>
      <c r="G211" s="127"/>
      <c r="H211" s="127"/>
      <c r="I211" s="127"/>
      <c r="J211" s="127"/>
      <c r="K211" s="127"/>
      <c r="L211" s="127"/>
      <c r="M211" s="127"/>
      <c r="N211" s="127"/>
      <c r="O211" s="127"/>
      <c r="P211" s="127"/>
    </row>
    <row r="212" spans="1:16" ht="15.5">
      <c r="A212" s="129" t="s">
        <v>354</v>
      </c>
      <c r="B212" s="127"/>
      <c r="C212" s="127"/>
      <c r="D212" s="127"/>
      <c r="E212" s="127"/>
      <c r="F212" s="127" t="s">
        <v>354</v>
      </c>
      <c r="G212" s="127"/>
      <c r="H212" s="127"/>
      <c r="I212" s="127"/>
      <c r="J212" s="127"/>
      <c r="K212" s="127"/>
      <c r="L212" s="127"/>
      <c r="M212" s="127"/>
      <c r="N212" s="127"/>
      <c r="O212" s="127"/>
      <c r="P212" s="127"/>
    </row>
    <row r="213" spans="1:16" ht="15.5">
      <c r="A213" s="80" t="s">
        <v>493</v>
      </c>
      <c r="B213" s="127"/>
      <c r="C213" s="127"/>
      <c r="D213" s="127"/>
      <c r="E213" s="127"/>
      <c r="F213" s="127"/>
      <c r="G213" s="127"/>
      <c r="H213" s="127"/>
      <c r="I213" s="127"/>
      <c r="J213" s="127"/>
      <c r="K213" s="127"/>
      <c r="L213" s="127"/>
      <c r="M213" s="127"/>
      <c r="N213" s="127"/>
      <c r="O213" s="127"/>
      <c r="P213" s="127"/>
    </row>
    <row r="214" spans="1:16" ht="15.5">
      <c r="A214" s="127"/>
      <c r="B214" s="127"/>
      <c r="C214" s="127"/>
      <c r="D214" s="127"/>
      <c r="E214" s="127"/>
      <c r="F214" s="127"/>
      <c r="G214" s="127"/>
      <c r="H214" s="127"/>
      <c r="I214" s="127"/>
      <c r="J214" s="127"/>
      <c r="K214" s="127"/>
      <c r="L214" s="127"/>
      <c r="M214" s="127"/>
      <c r="N214" s="127"/>
      <c r="O214" s="127"/>
      <c r="P214" s="127"/>
    </row>
    <row r="215" spans="1:16" ht="15.5">
      <c r="A215" s="129">
        <v>41</v>
      </c>
      <c r="B215" s="127"/>
      <c r="C215" s="127"/>
      <c r="D215" s="127"/>
      <c r="E215" s="126"/>
      <c r="F215" s="127" t="s">
        <v>435</v>
      </c>
      <c r="G215" s="127"/>
      <c r="H215" s="127"/>
      <c r="I215" s="127"/>
      <c r="J215" s="127"/>
      <c r="K215" s="127"/>
      <c r="L215" s="127"/>
      <c r="M215" s="127"/>
      <c r="N215" s="127"/>
      <c r="O215" s="127"/>
      <c r="P215" s="127"/>
    </row>
    <row r="216" spans="1:16" ht="15.5">
      <c r="A216" s="129">
        <v>42</v>
      </c>
      <c r="B216" s="127"/>
      <c r="C216" s="127"/>
      <c r="D216" s="127"/>
      <c r="E216" s="126"/>
      <c r="F216" s="127" t="s">
        <v>436</v>
      </c>
      <c r="G216" s="127"/>
      <c r="H216" s="127"/>
      <c r="I216" s="127"/>
      <c r="J216" s="127"/>
      <c r="K216" s="127"/>
      <c r="L216" s="127"/>
      <c r="M216" s="127"/>
      <c r="N216" s="127"/>
      <c r="O216" s="127"/>
      <c r="P216" s="127"/>
    </row>
    <row r="217" spans="1:16" ht="15.5">
      <c r="A217" s="129">
        <v>43</v>
      </c>
      <c r="B217" s="127"/>
      <c r="C217" s="127"/>
      <c r="D217" s="127"/>
      <c r="E217" s="126"/>
      <c r="F217" s="127" t="s">
        <v>437</v>
      </c>
      <c r="G217" s="127"/>
      <c r="H217" s="127"/>
      <c r="I217" s="127"/>
      <c r="J217" s="127"/>
      <c r="K217" s="127"/>
      <c r="L217" s="127"/>
      <c r="M217" s="127"/>
      <c r="N217" s="127"/>
      <c r="O217" s="127"/>
      <c r="P217" s="127"/>
    </row>
    <row r="218" spans="1:16" ht="15.5">
      <c r="A218" s="129">
        <v>44</v>
      </c>
      <c r="B218" s="127"/>
      <c r="C218" s="127"/>
      <c r="D218" s="127"/>
      <c r="E218" s="126"/>
      <c r="F218" s="127" t="s">
        <v>515</v>
      </c>
      <c r="G218" s="127"/>
      <c r="H218" s="127"/>
      <c r="I218" s="127"/>
      <c r="J218" s="127"/>
      <c r="K218" s="127"/>
      <c r="L218" s="127"/>
      <c r="M218" s="127"/>
      <c r="N218" s="127"/>
      <c r="O218" s="127"/>
      <c r="P218" s="127"/>
    </row>
    <row r="219" spans="1:16" ht="15.5">
      <c r="A219" s="129">
        <v>45</v>
      </c>
      <c r="B219" s="127"/>
      <c r="C219" s="127"/>
      <c r="D219" s="127"/>
      <c r="E219" s="126"/>
      <c r="F219" s="127" t="s">
        <v>517</v>
      </c>
      <c r="G219" s="127"/>
      <c r="H219" s="127"/>
      <c r="I219" s="127"/>
      <c r="J219" s="127"/>
      <c r="K219" s="127"/>
      <c r="L219" s="127"/>
      <c r="M219" s="127"/>
      <c r="N219" s="127"/>
      <c r="O219" s="127"/>
      <c r="P219" s="127"/>
    </row>
    <row r="220" spans="1:16" ht="15.5">
      <c r="A220" s="125">
        <v>46</v>
      </c>
      <c r="B220" s="129"/>
      <c r="C220" s="127"/>
      <c r="D220" s="127"/>
      <c r="E220" s="182"/>
      <c r="F220" s="127" t="s">
        <v>516</v>
      </c>
      <c r="G220" s="127"/>
      <c r="H220" s="127"/>
      <c r="I220" s="127"/>
      <c r="J220" s="127"/>
      <c r="K220" s="127"/>
      <c r="L220" s="127"/>
      <c r="M220" s="127"/>
      <c r="N220" s="127"/>
      <c r="O220" s="127"/>
      <c r="P220" s="127"/>
    </row>
    <row r="221" spans="1:16" ht="15.5">
      <c r="A221" s="188" t="s">
        <v>556</v>
      </c>
      <c r="B221" s="138"/>
      <c r="C221" s="143"/>
      <c r="E221" s="126"/>
      <c r="F221" s="127" t="s">
        <v>469</v>
      </c>
      <c r="G221" s="127"/>
      <c r="H221" s="127"/>
      <c r="I221" s="127"/>
      <c r="J221" s="127"/>
      <c r="K221" s="127"/>
      <c r="L221" s="127"/>
      <c r="M221" s="127"/>
      <c r="N221" s="127"/>
      <c r="O221" s="127"/>
      <c r="P221" s="127"/>
    </row>
    <row r="222" spans="1:16" ht="15.5">
      <c r="A222" s="153" t="s">
        <v>354</v>
      </c>
      <c r="B222" s="151"/>
      <c r="C222" s="127"/>
      <c r="D222" s="152" t="s">
        <v>354</v>
      </c>
      <c r="E222" s="127"/>
      <c r="F222" s="127"/>
      <c r="G222" s="127"/>
      <c r="H222" s="127"/>
      <c r="I222" s="127"/>
      <c r="J222" s="127"/>
      <c r="K222" s="127"/>
      <c r="L222" s="127"/>
      <c r="M222" s="127"/>
      <c r="N222" s="127"/>
      <c r="O222" s="127"/>
      <c r="P222" s="127"/>
    </row>
    <row r="223" spans="1:16" ht="15.5">
      <c r="A223" s="138"/>
      <c r="B223" s="127"/>
      <c r="C223" s="127"/>
      <c r="D223" s="127"/>
      <c r="E223" s="127"/>
      <c r="F223" s="127"/>
      <c r="G223" s="127"/>
      <c r="H223" s="127"/>
      <c r="I223" s="127"/>
      <c r="J223" s="127"/>
      <c r="K223" s="127"/>
      <c r="L223" s="127"/>
      <c r="M223" s="127"/>
      <c r="N223" s="127"/>
      <c r="O223" s="127"/>
      <c r="P223" s="127"/>
    </row>
    <row r="224" spans="1:16" ht="15.5">
      <c r="A224" s="138"/>
      <c r="B224" s="127"/>
      <c r="C224" s="127"/>
      <c r="D224" s="152"/>
      <c r="E224" s="127"/>
      <c r="F224" s="127"/>
      <c r="G224" s="127"/>
      <c r="H224" s="127"/>
      <c r="I224" s="127"/>
      <c r="J224" s="127"/>
      <c r="K224" s="127"/>
      <c r="L224" s="127"/>
      <c r="M224" s="127"/>
      <c r="N224" s="127"/>
      <c r="O224" s="127"/>
      <c r="P224" s="127"/>
    </row>
    <row r="225" spans="1:16" ht="15.5">
      <c r="A225" s="153" t="s">
        <v>354</v>
      </c>
      <c r="B225" s="151"/>
      <c r="C225" s="127"/>
      <c r="D225" s="154" t="s">
        <v>354</v>
      </c>
      <c r="E225" s="127"/>
      <c r="F225" s="127"/>
      <c r="G225" s="127"/>
      <c r="H225" s="127"/>
      <c r="I225" s="127"/>
      <c r="J225" s="127"/>
      <c r="K225" s="127"/>
      <c r="L225" s="127"/>
      <c r="M225" s="127"/>
      <c r="N225" s="127"/>
      <c r="O225" s="127"/>
      <c r="P225" s="127"/>
    </row>
    <row r="226" spans="1:16" ht="15.5">
      <c r="A226" s="127"/>
      <c r="B226" s="127"/>
      <c r="C226" s="127"/>
      <c r="D226" s="127"/>
      <c r="E226" s="127"/>
      <c r="F226" s="127"/>
      <c r="G226" s="127"/>
      <c r="H226" s="127"/>
      <c r="I226" s="127"/>
      <c r="J226" s="127"/>
      <c r="K226" s="127"/>
      <c r="L226" s="127"/>
      <c r="M226" s="127"/>
      <c r="N226" s="127"/>
      <c r="O226" s="127"/>
      <c r="P226" s="127"/>
    </row>
    <row r="227" spans="1:16" ht="15.5">
      <c r="A227" s="130"/>
      <c r="B227" s="129"/>
      <c r="C227" s="155"/>
      <c r="D227" s="129"/>
      <c r="E227" s="152"/>
      <c r="F227" s="127"/>
      <c r="G227" s="127"/>
      <c r="H227" s="127"/>
      <c r="I227" s="127"/>
      <c r="J227" s="127"/>
      <c r="K227" s="127"/>
      <c r="L227" s="127"/>
      <c r="M227" s="127"/>
      <c r="N227" s="127"/>
      <c r="O227" s="127"/>
      <c r="P227" s="127"/>
    </row>
    <row r="228" spans="1:16" ht="15.5">
      <c r="A228" s="153" t="s">
        <v>354</v>
      </c>
      <c r="B228" s="151"/>
      <c r="C228" s="127"/>
      <c r="D228" s="154" t="s">
        <v>354</v>
      </c>
      <c r="E228" s="127"/>
      <c r="F228" s="127"/>
      <c r="G228" s="127"/>
      <c r="H228" s="127"/>
      <c r="I228" s="127"/>
      <c r="J228" s="127"/>
      <c r="K228" s="127"/>
      <c r="L228" s="127"/>
      <c r="M228" s="127"/>
      <c r="N228" s="127"/>
      <c r="O228" s="127"/>
      <c r="P228" s="127"/>
    </row>
    <row r="229" spans="1:16" ht="15.5">
      <c r="A229" s="138"/>
      <c r="B229" s="127"/>
      <c r="C229" s="127"/>
      <c r="D229" s="152"/>
      <c r="E229" s="127"/>
      <c r="F229" s="127"/>
      <c r="G229" s="127"/>
      <c r="H229" s="127"/>
      <c r="I229" s="127"/>
      <c r="J229" s="127"/>
      <c r="K229" s="127"/>
      <c r="L229" s="127"/>
      <c r="M229" s="127"/>
      <c r="N229" s="127"/>
      <c r="O229" s="127"/>
      <c r="P229" s="127"/>
    </row>
    <row r="230" spans="1:16" ht="15.5">
      <c r="A230" s="138"/>
      <c r="B230" s="127"/>
      <c r="C230" s="127"/>
      <c r="D230" s="152"/>
      <c r="E230" s="127"/>
      <c r="F230" s="127"/>
      <c r="G230" s="127"/>
      <c r="H230" s="127"/>
      <c r="I230" s="127"/>
      <c r="J230" s="127"/>
      <c r="K230" s="127"/>
      <c r="L230" s="127"/>
      <c r="M230" s="127"/>
      <c r="N230" s="127"/>
      <c r="O230" s="127"/>
      <c r="P230" s="127"/>
    </row>
    <row r="231" spans="1:16" ht="15.5">
      <c r="A231" s="153" t="s">
        <v>354</v>
      </c>
      <c r="B231" s="151"/>
      <c r="C231" s="127"/>
      <c r="D231" s="154" t="s">
        <v>354</v>
      </c>
      <c r="E231" s="127"/>
      <c r="F231" s="127"/>
      <c r="G231" s="127"/>
      <c r="H231" s="127"/>
      <c r="I231" s="127"/>
      <c r="J231" s="127"/>
      <c r="K231" s="127"/>
      <c r="L231" s="127"/>
      <c r="M231" s="127"/>
      <c r="N231" s="127"/>
      <c r="O231" s="127"/>
      <c r="P231" s="127"/>
    </row>
    <row r="232" spans="1:16" ht="15.5">
      <c r="A232" s="138"/>
      <c r="B232" s="127"/>
      <c r="C232" s="127"/>
      <c r="D232" s="127"/>
      <c r="E232" s="127"/>
      <c r="F232" s="127"/>
      <c r="G232" s="127"/>
      <c r="H232" s="127"/>
      <c r="I232" s="127"/>
      <c r="J232" s="127"/>
      <c r="K232" s="127"/>
      <c r="L232" s="127"/>
      <c r="M232" s="127"/>
      <c r="N232" s="127"/>
      <c r="O232" s="127"/>
      <c r="P232" s="127"/>
    </row>
    <row r="233" spans="1:16" ht="15.5">
      <c r="A233" s="156"/>
      <c r="B233" s="127"/>
      <c r="C233" s="127"/>
      <c r="D233" s="127"/>
      <c r="E233" s="127"/>
      <c r="F233" s="127"/>
      <c r="G233" s="127"/>
      <c r="H233" s="127"/>
      <c r="I233" s="127"/>
      <c r="J233" s="127"/>
      <c r="K233" s="127"/>
      <c r="L233" s="127"/>
      <c r="M233" s="127"/>
      <c r="N233" s="127"/>
      <c r="O233" s="127"/>
      <c r="P233" s="127"/>
    </row>
    <row r="234" spans="1:16" ht="15.5">
      <c r="A234" s="156"/>
      <c r="B234" s="127"/>
      <c r="C234" s="127"/>
      <c r="D234" s="127"/>
      <c r="E234" s="127"/>
      <c r="F234" s="127"/>
      <c r="G234" s="127"/>
      <c r="H234" s="127"/>
      <c r="I234" s="127"/>
      <c r="J234" s="127"/>
      <c r="K234" s="127"/>
      <c r="L234" s="127"/>
      <c r="M234" s="127"/>
      <c r="N234" s="127"/>
      <c r="O234" s="127"/>
      <c r="P234" s="127"/>
    </row>
    <row r="235" spans="1:16" ht="15.5">
      <c r="A235" s="153" t="s">
        <v>354</v>
      </c>
      <c r="B235" s="151"/>
      <c r="C235" s="127"/>
      <c r="D235" s="154" t="s">
        <v>354</v>
      </c>
      <c r="E235" s="127"/>
      <c r="F235" s="127"/>
      <c r="G235" s="127"/>
      <c r="H235" s="127"/>
      <c r="I235" s="127"/>
      <c r="J235" s="127"/>
      <c r="K235" s="127"/>
      <c r="L235" s="127"/>
      <c r="M235" s="127"/>
      <c r="N235" s="127"/>
      <c r="O235" s="127"/>
      <c r="P235" s="127"/>
    </row>
    <row r="236" spans="1:16" ht="15.5">
      <c r="A236" s="127"/>
      <c r="B236" s="127"/>
      <c r="C236" s="127"/>
      <c r="D236" s="127"/>
      <c r="E236" s="127"/>
      <c r="F236" s="127"/>
      <c r="G236" s="127"/>
      <c r="H236" s="127"/>
      <c r="I236" s="127"/>
      <c r="J236" s="127"/>
      <c r="K236" s="127"/>
      <c r="L236" s="127"/>
      <c r="M236" s="127"/>
      <c r="N236" s="127"/>
      <c r="O236" s="127"/>
      <c r="P236" s="127"/>
    </row>
    <row r="237" spans="1:16" ht="15.5">
      <c r="A237" s="157"/>
      <c r="B237" s="150"/>
      <c r="C237" s="127"/>
      <c r="D237" s="127"/>
      <c r="E237" s="127"/>
      <c r="F237" s="127"/>
      <c r="G237" s="127"/>
      <c r="H237" s="127"/>
      <c r="I237" s="127"/>
      <c r="J237" s="127"/>
      <c r="K237" s="127"/>
      <c r="L237" s="127"/>
      <c r="M237" s="127"/>
      <c r="N237" s="127"/>
      <c r="O237" s="127"/>
      <c r="P237" s="127"/>
    </row>
    <row r="238" spans="1:16" ht="15.5">
      <c r="A238" s="156" t="s">
        <v>354</v>
      </c>
      <c r="B238" s="127"/>
      <c r="C238" s="127"/>
      <c r="D238" s="127"/>
      <c r="E238" s="127"/>
      <c r="F238" s="127"/>
      <c r="G238" s="127"/>
      <c r="H238" s="127"/>
      <c r="I238" s="127"/>
      <c r="J238" s="127"/>
      <c r="K238" s="127"/>
      <c r="L238" s="127"/>
      <c r="M238" s="127"/>
      <c r="N238" s="127"/>
      <c r="O238" s="127"/>
      <c r="P238" s="127"/>
    </row>
    <row r="239" spans="1:16" ht="15.5">
      <c r="A239" s="157" t="s">
        <v>354</v>
      </c>
      <c r="B239" s="158"/>
      <c r="C239" s="127"/>
      <c r="D239" s="127"/>
      <c r="E239" s="127"/>
      <c r="F239" s="127"/>
      <c r="G239" s="127"/>
      <c r="H239" s="127"/>
      <c r="I239" s="127"/>
      <c r="J239" s="127"/>
      <c r="K239" s="127"/>
      <c r="L239" s="127"/>
      <c r="M239" s="127"/>
      <c r="N239" s="127"/>
      <c r="O239" s="127"/>
      <c r="P239" s="127"/>
    </row>
  </sheetData>
  <mergeCells count="10">
    <mergeCell ref="E82:M82"/>
    <mergeCell ref="E83:M83"/>
    <mergeCell ref="E96:P96"/>
    <mergeCell ref="E84:M84"/>
    <mergeCell ref="E85:M85"/>
    <mergeCell ref="D9:P9"/>
    <mergeCell ref="D34:J34"/>
    <mergeCell ref="E79:M79"/>
    <mergeCell ref="E80:M80"/>
    <mergeCell ref="E81:M81"/>
  </mergeCells>
  <hyperlinks>
    <hyperlink ref="D178" r:id="rId1" xr:uid="{262ECDCA-623D-4AA2-AD4C-0CB6546F0141}"/>
    <hyperlink ref="H192" r:id="rId2" display="https://gcc02.safelinks.protection.outlook.com/?url=https%3A%2F%2Fcdn.prod.website-files.com%2F643d956ac5af61f5a4c580e6%2F64ff1fe022542aaae28e46e4_TENANT%2520SELECTION%2520PLAN%2520POLICY%2520template.docx&amp;data=05%7C02%7CJohn.Blackwell%40arkansas.gov%7C9aeac9024873419b03b508dd042e1af8%7C5ec1d8f0cb624000b3278e63b0547048%7C0%7C0%7C638671318241241500%7CUnknown%7CTWFpbGZsb3d8eyJFbXB0eU1hcGkiOnRydWUsIlYiOiIwLjAuMDAwMCIsIlAiOiJXaW4zMiIsIkFOIjoiTWFpbCIsIldUIjoyfQ%3D%3D%7C0%7C%7C%7C&amp;sdata=T1K%2FwCxUDng5NeG%2FqQPy8%2Fn%2FKSzlnB0k89Uw6ZIhRcg%3D&amp;reserved=0" xr:uid="{32BCA7DB-CAF1-47D4-9BD2-166498FAD4DE}"/>
    <hyperlink ref="J181" r:id="rId3" display="https://gcc02.safelinks.protection.outlook.com/?url=https%3A%2F%2Fwww.hudexchange.info%2Fresource%2F7187%2Foptional-buy-america-preference-checklist%2F&amp;data=05%7C02%7CJohn.Blackwell%40arkansas.gov%7Cc87d181028c9429c013f08dd04bb00ee%7C5ec1d8f0cb624000b3278e63b0547048%7C0%7C0%7C638671923391465024%7CUnknown%7CTWFpbGZsb3d8eyJFbXB0eU1hcGkiOnRydWUsIlYiOiIwLjAuMDAwMCIsIlAiOiJXaW4zMiIsIkFOIjoiTWFpbCIsIldUIjoyfQ%3D%3D%7C0%7C%7C%7C&amp;sdata=6bVu4OcaSraNshUx3HubNkfPGp3N2HmEskltIW0Bano%3D&amp;reserved=0" xr:uid="{A259EED9-AF4F-463B-9B4B-2C8A3CF26585}"/>
    <hyperlink ref="A5" r:id="rId4" display="https://gcc02.safelinks.protection.outlook.com/?url=https%3A%2F%2Fadfa.mitas.com%2FWebPortal%2FPortalMain.aspx%3Fmeqs%3Din0%252FLHV68FGJyaqEqT1wqFGvgt20q0Ex%25252AMPK0vMzODLTO6YS0kZM3O1Eex%252Fu%25252AWgt&amp;data=05%7C01%7Calisa.green%40arkansas.gov%7Cd1613579bc3e40076c7a08db6c370c50%7C5ec1d8f0cb624000b3278e63b0547048%7C0%7C0%7C638222755948689431%7CUnknown%7CTWFpbGZsb3d8eyJWIjoiMC4wLjAwMDAiLCJQIjoiV2luMzIiLCJBTiI6Ik1haWwiLCJXVCI6Mn0%3D%7C3000%7C%7C%7C&amp;sdata=24LxCvaqyivnOnVI4r3a0cKo9Al5aIWmgHajrHa4FLc%3D&amp;reserved=0" xr:uid="{FB25F1B1-0623-496B-9E51-05B3B288B2E7}"/>
  </hyperlinks>
  <pageMargins left="0.7" right="0.7" top="0.75" bottom="0.75" header="0.3" footer="0.3"/>
  <pageSetup scale="57"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1708-9273-403E-8E58-DB43833B4BD0}">
  <sheetPr codeName="Sheet4"/>
  <dimension ref="A1:P83"/>
  <sheetViews>
    <sheetView zoomScale="80" zoomScaleNormal="80" workbookViewId="0">
      <selection activeCell="B17" sqref="B17:D17"/>
    </sheetView>
  </sheetViews>
  <sheetFormatPr defaultRowHeight="14.5"/>
  <cols>
    <col min="1" max="1" width="36.1796875" customWidth="1"/>
    <col min="3" max="4" width="9.1796875" customWidth="1"/>
    <col min="5" max="5" width="16" customWidth="1"/>
    <col min="9" max="9" width="9.1796875" customWidth="1"/>
    <col min="10" max="10" width="12.54296875" customWidth="1"/>
    <col min="12" max="12" width="9.1796875" customWidth="1"/>
    <col min="13" max="13" width="16.1796875" customWidth="1"/>
    <col min="14" max="14" width="9.1796875" customWidth="1"/>
    <col min="15" max="15" width="5.7265625" customWidth="1"/>
    <col min="16" max="16" width="9.54296875" customWidth="1"/>
    <col min="17" max="17" width="9.1796875" customWidth="1"/>
  </cols>
  <sheetData>
    <row r="1" spans="1:13" ht="52.5" customHeight="1">
      <c r="A1" s="310" t="s">
        <v>344</v>
      </c>
      <c r="B1" s="310"/>
      <c r="C1" s="310"/>
      <c r="D1" s="310"/>
      <c r="E1" s="310"/>
      <c r="F1" s="310"/>
      <c r="G1" s="310"/>
      <c r="H1" s="310"/>
      <c r="I1" s="310"/>
      <c r="J1" s="310"/>
      <c r="K1" s="310"/>
      <c r="L1" s="310"/>
      <c r="M1" s="310"/>
    </row>
    <row r="2" spans="1:13" ht="32.25" customHeight="1">
      <c r="A2" s="68"/>
      <c r="B2" s="68"/>
      <c r="C2" s="68"/>
      <c r="D2" s="68"/>
      <c r="E2" s="68"/>
      <c r="F2" s="68"/>
      <c r="G2" s="68"/>
      <c r="H2" s="68"/>
      <c r="I2" s="68"/>
      <c r="J2" s="68"/>
      <c r="K2" s="68"/>
      <c r="L2" s="68"/>
      <c r="M2" s="3"/>
    </row>
    <row r="3" spans="1:13" ht="62.25" customHeight="1">
      <c r="A3" s="311" t="s">
        <v>269</v>
      </c>
      <c r="B3" s="311"/>
      <c r="C3" s="311"/>
      <c r="D3" s="311"/>
      <c r="E3" s="311"/>
      <c r="F3" s="311"/>
      <c r="G3" s="311"/>
      <c r="H3" s="311"/>
      <c r="I3" s="311"/>
      <c r="J3" s="311"/>
      <c r="K3" s="311"/>
      <c r="L3" s="311"/>
      <c r="M3" s="311"/>
    </row>
    <row r="4" spans="1:13" ht="24" customHeight="1">
      <c r="A4" s="62"/>
      <c r="B4" s="62"/>
      <c r="C4" s="62"/>
      <c r="D4" s="62"/>
      <c r="E4" s="62"/>
      <c r="F4" s="62"/>
      <c r="G4" s="62"/>
      <c r="H4" s="62"/>
      <c r="I4" s="62"/>
      <c r="J4" s="62"/>
      <c r="K4" s="62"/>
      <c r="L4" s="62"/>
      <c r="M4" s="62"/>
    </row>
    <row r="5" spans="1:13" ht="16.5" customHeight="1" thickBot="1">
      <c r="A5" s="312" t="s">
        <v>272</v>
      </c>
      <c r="B5" s="312"/>
      <c r="C5" s="312"/>
      <c r="D5" s="312"/>
      <c r="E5" s="3"/>
      <c r="F5" s="3"/>
      <c r="G5" s="3"/>
      <c r="H5" s="3"/>
      <c r="I5" s="3"/>
      <c r="J5" s="3"/>
      <c r="K5" s="3"/>
      <c r="L5" s="3"/>
      <c r="M5" s="3"/>
    </row>
    <row r="6" spans="1:13" ht="57.75" customHeight="1" thickBot="1">
      <c r="A6" s="69" t="s">
        <v>471</v>
      </c>
      <c r="B6" s="313" t="s">
        <v>182</v>
      </c>
      <c r="C6" s="314"/>
      <c r="D6" s="315"/>
      <c r="E6" s="313" t="s">
        <v>183</v>
      </c>
      <c r="F6" s="314"/>
      <c r="G6" s="315"/>
      <c r="H6" s="313" t="s">
        <v>184</v>
      </c>
      <c r="I6" s="314"/>
      <c r="J6" s="315"/>
      <c r="K6" s="313" t="s">
        <v>204</v>
      </c>
      <c r="L6" s="314"/>
      <c r="M6" s="315"/>
    </row>
    <row r="7" spans="1:13" ht="57.75" customHeight="1">
      <c r="A7" s="71" t="s">
        <v>221</v>
      </c>
      <c r="B7" s="316">
        <v>0</v>
      </c>
      <c r="C7" s="316"/>
      <c r="D7" s="316"/>
      <c r="E7" s="316">
        <v>0</v>
      </c>
      <c r="F7" s="316"/>
      <c r="G7" s="316"/>
      <c r="H7" s="316">
        <v>0</v>
      </c>
      <c r="I7" s="316"/>
      <c r="J7" s="316"/>
      <c r="K7" s="316">
        <v>0</v>
      </c>
      <c r="L7" s="316"/>
      <c r="M7" s="317"/>
    </row>
    <row r="8" spans="1:13" ht="57.75" customHeight="1">
      <c r="A8" s="71" t="s">
        <v>222</v>
      </c>
      <c r="B8" s="316">
        <v>0</v>
      </c>
      <c r="C8" s="316"/>
      <c r="D8" s="316"/>
      <c r="E8" s="316">
        <v>0</v>
      </c>
      <c r="F8" s="316"/>
      <c r="G8" s="316"/>
      <c r="H8" s="316">
        <v>0</v>
      </c>
      <c r="I8" s="316"/>
      <c r="J8" s="316"/>
      <c r="K8" s="316">
        <v>0</v>
      </c>
      <c r="L8" s="316"/>
      <c r="M8" s="317"/>
    </row>
    <row r="9" spans="1:13" ht="57.75" customHeight="1">
      <c r="A9" s="71" t="s">
        <v>223</v>
      </c>
      <c r="B9" s="316">
        <v>0</v>
      </c>
      <c r="C9" s="316"/>
      <c r="D9" s="316"/>
      <c r="E9" s="316">
        <v>0</v>
      </c>
      <c r="F9" s="316"/>
      <c r="G9" s="316"/>
      <c r="H9" s="316">
        <v>0</v>
      </c>
      <c r="I9" s="316"/>
      <c r="J9" s="316"/>
      <c r="K9" s="316">
        <v>0</v>
      </c>
      <c r="L9" s="316"/>
      <c r="M9" s="317"/>
    </row>
    <row r="10" spans="1:13" ht="57.75" customHeight="1">
      <c r="A10" s="71" t="s">
        <v>224</v>
      </c>
      <c r="B10" s="316">
        <v>0</v>
      </c>
      <c r="C10" s="316"/>
      <c r="D10" s="316"/>
      <c r="E10" s="316">
        <v>0</v>
      </c>
      <c r="F10" s="316"/>
      <c r="G10" s="316"/>
      <c r="H10" s="316">
        <v>0</v>
      </c>
      <c r="I10" s="316"/>
      <c r="J10" s="316"/>
      <c r="K10" s="316">
        <v>0</v>
      </c>
      <c r="L10" s="316"/>
      <c r="M10" s="317"/>
    </row>
    <row r="11" spans="1:13" ht="57.75" customHeight="1">
      <c r="A11" s="71" t="s">
        <v>225</v>
      </c>
      <c r="B11" s="316">
        <v>0</v>
      </c>
      <c r="C11" s="316"/>
      <c r="D11" s="316"/>
      <c r="E11" s="316">
        <v>0</v>
      </c>
      <c r="F11" s="316"/>
      <c r="G11" s="316"/>
      <c r="H11" s="316">
        <v>0</v>
      </c>
      <c r="I11" s="316"/>
      <c r="J11" s="316"/>
      <c r="K11" s="316">
        <v>0</v>
      </c>
      <c r="L11" s="316"/>
      <c r="M11" s="317"/>
    </row>
    <row r="12" spans="1:13" ht="57.75" customHeight="1">
      <c r="A12" s="71" t="s">
        <v>226</v>
      </c>
      <c r="B12" s="316">
        <v>0</v>
      </c>
      <c r="C12" s="316"/>
      <c r="D12" s="316"/>
      <c r="E12" s="316">
        <v>0</v>
      </c>
      <c r="F12" s="316"/>
      <c r="G12" s="316"/>
      <c r="H12" s="316">
        <v>0</v>
      </c>
      <c r="I12" s="316"/>
      <c r="J12" s="316"/>
      <c r="K12" s="316">
        <v>0</v>
      </c>
      <c r="L12" s="316"/>
      <c r="M12" s="317"/>
    </row>
    <row r="13" spans="1:13" ht="57.75" customHeight="1">
      <c r="A13" s="71" t="s">
        <v>227</v>
      </c>
      <c r="B13" s="316">
        <v>0</v>
      </c>
      <c r="C13" s="316"/>
      <c r="D13" s="316"/>
      <c r="E13" s="316">
        <v>0</v>
      </c>
      <c r="F13" s="316"/>
      <c r="G13" s="316"/>
      <c r="H13" s="316">
        <v>0</v>
      </c>
      <c r="I13" s="316"/>
      <c r="J13" s="316"/>
      <c r="K13" s="316">
        <v>0</v>
      </c>
      <c r="L13" s="316"/>
      <c r="M13" s="317"/>
    </row>
    <row r="14" spans="1:13" ht="57.75" customHeight="1">
      <c r="A14" s="71" t="s">
        <v>227</v>
      </c>
      <c r="B14" s="316">
        <v>0</v>
      </c>
      <c r="C14" s="316"/>
      <c r="D14" s="316"/>
      <c r="E14" s="316">
        <v>0</v>
      </c>
      <c r="F14" s="316"/>
      <c r="G14" s="316"/>
      <c r="H14" s="316">
        <v>0</v>
      </c>
      <c r="I14" s="316"/>
      <c r="J14" s="316"/>
      <c r="K14" s="316">
        <v>0</v>
      </c>
      <c r="L14" s="316"/>
      <c r="M14" s="317"/>
    </row>
    <row r="15" spans="1:13" ht="57.75" customHeight="1">
      <c r="A15" s="72" t="s">
        <v>484</v>
      </c>
      <c r="B15" s="318">
        <v>0</v>
      </c>
      <c r="C15" s="318"/>
      <c r="D15" s="318"/>
      <c r="E15" s="318">
        <v>0</v>
      </c>
      <c r="F15" s="318"/>
      <c r="G15" s="318"/>
      <c r="H15" s="318">
        <v>0</v>
      </c>
      <c r="I15" s="318"/>
      <c r="J15" s="318"/>
      <c r="K15" s="318">
        <v>0</v>
      </c>
      <c r="L15" s="318"/>
      <c r="M15" s="319"/>
    </row>
    <row r="16" spans="1:13" ht="57.75" customHeight="1" thickBot="1">
      <c r="A16" s="72" t="s">
        <v>483</v>
      </c>
      <c r="B16" s="318">
        <v>0</v>
      </c>
      <c r="C16" s="318"/>
      <c r="D16" s="318"/>
      <c r="E16" s="318">
        <v>0</v>
      </c>
      <c r="F16" s="318"/>
      <c r="G16" s="318"/>
      <c r="H16" s="318">
        <v>0</v>
      </c>
      <c r="I16" s="318"/>
      <c r="J16" s="318"/>
      <c r="K16" s="318">
        <v>0</v>
      </c>
      <c r="L16" s="318"/>
      <c r="M16" s="319"/>
    </row>
    <row r="17" spans="1:13" ht="57.75" customHeight="1" thickBot="1">
      <c r="A17" s="70" t="s">
        <v>84</v>
      </c>
      <c r="B17" s="321">
        <f>SUM(B7:D16)</f>
        <v>0</v>
      </c>
      <c r="C17" s="322"/>
      <c r="D17" s="323"/>
      <c r="E17" s="321">
        <f>SUM(E7:G16)</f>
        <v>0</v>
      </c>
      <c r="F17" s="322"/>
      <c r="G17" s="323"/>
      <c r="H17" s="321">
        <f>SUM(H7:J16)</f>
        <v>0</v>
      </c>
      <c r="I17" s="322"/>
      <c r="J17" s="323"/>
      <c r="K17" s="321">
        <f>SUM(K7:M16)</f>
        <v>0</v>
      </c>
      <c r="L17" s="322"/>
      <c r="M17" s="323"/>
    </row>
    <row r="22" spans="1:13" ht="52.5" customHeight="1">
      <c r="A22" s="320" t="s">
        <v>485</v>
      </c>
      <c r="B22" s="320"/>
      <c r="C22" s="320"/>
      <c r="D22" s="320"/>
      <c r="E22" s="320"/>
      <c r="F22" s="320"/>
      <c r="G22" s="320"/>
      <c r="H22" s="320"/>
      <c r="I22" s="320"/>
      <c r="J22" s="320"/>
      <c r="K22" s="320"/>
      <c r="L22" s="320"/>
      <c r="M22" s="320"/>
    </row>
    <row r="73" spans="1:16">
      <c r="A73" s="3"/>
      <c r="B73" s="3"/>
      <c r="C73" s="3"/>
      <c r="D73" s="3"/>
      <c r="E73" s="3"/>
      <c r="F73" s="3"/>
      <c r="G73" s="3"/>
      <c r="H73" s="3"/>
      <c r="I73" s="3"/>
      <c r="J73" s="3"/>
      <c r="K73" s="3"/>
      <c r="L73" s="3"/>
      <c r="M73" s="3"/>
      <c r="N73" s="3"/>
      <c r="O73" s="3"/>
      <c r="P73" s="3"/>
    </row>
    <row r="74" spans="1:16" ht="30.75" customHeight="1" thickBot="1">
      <c r="A74" s="298" t="s">
        <v>213</v>
      </c>
      <c r="B74" s="298"/>
      <c r="C74" s="298"/>
      <c r="D74" s="298"/>
      <c r="E74" s="298"/>
      <c r="F74" s="298"/>
      <c r="G74" s="298"/>
      <c r="H74" s="298"/>
      <c r="I74" s="298"/>
      <c r="J74" s="298"/>
      <c r="K74" s="298"/>
      <c r="L74" s="298"/>
      <c r="M74" s="298"/>
      <c r="N74" s="298"/>
      <c r="O74" s="298"/>
      <c r="P74" s="298"/>
    </row>
    <row r="75" spans="1:16" ht="96" customHeight="1" thickBot="1">
      <c r="A75" s="299" t="s">
        <v>5</v>
      </c>
      <c r="B75" s="300"/>
      <c r="C75" s="300"/>
      <c r="D75" s="300"/>
      <c r="E75" s="301"/>
      <c r="F75" s="302" t="s">
        <v>230</v>
      </c>
      <c r="G75" s="303"/>
      <c r="H75" s="303"/>
      <c r="I75" s="303"/>
      <c r="J75" s="303"/>
      <c r="K75" s="304" t="s">
        <v>229</v>
      </c>
      <c r="L75" s="305"/>
      <c r="M75" s="305"/>
      <c r="N75" s="305"/>
      <c r="O75" s="305"/>
      <c r="P75" s="306"/>
    </row>
    <row r="76" spans="1:16" ht="100.5" customHeight="1" thickBot="1">
      <c r="A76" s="307" t="s">
        <v>203</v>
      </c>
      <c r="B76" s="308"/>
      <c r="C76" s="308"/>
      <c r="D76" s="308"/>
      <c r="E76" s="309"/>
      <c r="F76" s="291" t="s">
        <v>218</v>
      </c>
      <c r="G76" s="290"/>
      <c r="H76" s="290"/>
      <c r="I76" s="290"/>
      <c r="J76" s="290"/>
      <c r="K76" s="291" t="s">
        <v>214</v>
      </c>
      <c r="L76" s="292"/>
      <c r="M76" s="292"/>
      <c r="N76" s="292"/>
      <c r="O76" s="292"/>
      <c r="P76" s="293"/>
    </row>
    <row r="77" spans="1:16" ht="97.5" customHeight="1" thickBot="1">
      <c r="A77" s="297" t="s">
        <v>219</v>
      </c>
      <c r="B77" s="287"/>
      <c r="C77" s="287"/>
      <c r="D77" s="287"/>
      <c r="E77" s="288"/>
      <c r="F77" s="289" t="s">
        <v>228</v>
      </c>
      <c r="G77" s="290"/>
      <c r="H77" s="290"/>
      <c r="I77" s="290"/>
      <c r="J77" s="290"/>
      <c r="K77" s="291" t="s">
        <v>215</v>
      </c>
      <c r="L77" s="292"/>
      <c r="M77" s="292"/>
      <c r="N77" s="292"/>
      <c r="O77" s="292"/>
      <c r="P77" s="293"/>
    </row>
    <row r="78" spans="1:16" ht="100.5" customHeight="1" thickBot="1">
      <c r="A78" s="286" t="s">
        <v>6</v>
      </c>
      <c r="B78" s="287"/>
      <c r="C78" s="287"/>
      <c r="D78" s="287"/>
      <c r="E78" s="288"/>
      <c r="F78" s="289" t="s">
        <v>220</v>
      </c>
      <c r="G78" s="290"/>
      <c r="H78" s="290"/>
      <c r="I78" s="290"/>
      <c r="J78" s="290"/>
      <c r="K78" s="291" t="s">
        <v>216</v>
      </c>
      <c r="L78" s="292"/>
      <c r="M78" s="292"/>
      <c r="N78" s="292"/>
      <c r="O78" s="292"/>
      <c r="P78" s="293"/>
    </row>
    <row r="79" spans="1:16" ht="100.5" customHeight="1" thickBot="1">
      <c r="A79" s="286" t="s">
        <v>7</v>
      </c>
      <c r="B79" s="287"/>
      <c r="C79" s="287"/>
      <c r="D79" s="287"/>
      <c r="E79" s="288"/>
      <c r="F79" s="289" t="s">
        <v>220</v>
      </c>
      <c r="G79" s="290"/>
      <c r="H79" s="290"/>
      <c r="I79" s="290"/>
      <c r="J79" s="290"/>
      <c r="K79" s="291" t="s">
        <v>280</v>
      </c>
      <c r="L79" s="292"/>
      <c r="M79" s="292"/>
      <c r="N79" s="292"/>
      <c r="O79" s="292"/>
      <c r="P79" s="293"/>
    </row>
    <row r="80" spans="1:16" ht="100.5" customHeight="1" thickBot="1">
      <c r="A80" s="294" t="s">
        <v>8</v>
      </c>
      <c r="B80" s="295"/>
      <c r="C80" s="295"/>
      <c r="D80" s="295"/>
      <c r="E80" s="296"/>
      <c r="F80" s="289" t="s">
        <v>220</v>
      </c>
      <c r="G80" s="290"/>
      <c r="H80" s="290"/>
      <c r="I80" s="290"/>
      <c r="J80" s="290"/>
      <c r="K80" s="291" t="s">
        <v>217</v>
      </c>
      <c r="L80" s="292"/>
      <c r="M80" s="292"/>
      <c r="N80" s="292"/>
      <c r="O80" s="292"/>
      <c r="P80" s="293"/>
    </row>
    <row r="82" ht="15" customHeight="1"/>
    <row r="83" ht="15" customHeight="1"/>
  </sheetData>
  <mergeCells count="71">
    <mergeCell ref="B15:D15"/>
    <mergeCell ref="E15:G15"/>
    <mergeCell ref="H15:J15"/>
    <mergeCell ref="K15:M15"/>
    <mergeCell ref="A22:M22"/>
    <mergeCell ref="B16:D16"/>
    <mergeCell ref="E16:G16"/>
    <mergeCell ref="H16:J16"/>
    <mergeCell ref="K16:M16"/>
    <mergeCell ref="B17:D17"/>
    <mergeCell ref="E17:G17"/>
    <mergeCell ref="H17:J17"/>
    <mergeCell ref="K17:M17"/>
    <mergeCell ref="B13:D13"/>
    <mergeCell ref="E13:G13"/>
    <mergeCell ref="H13:J13"/>
    <mergeCell ref="K13:M13"/>
    <mergeCell ref="B14:D14"/>
    <mergeCell ref="E14:G14"/>
    <mergeCell ref="H14:J14"/>
    <mergeCell ref="K14:M14"/>
    <mergeCell ref="B11:D11"/>
    <mergeCell ref="E11:G11"/>
    <mergeCell ref="H11:J11"/>
    <mergeCell ref="K11:M11"/>
    <mergeCell ref="B12:D12"/>
    <mergeCell ref="E12:G12"/>
    <mergeCell ref="H12:J12"/>
    <mergeCell ref="K12:M12"/>
    <mergeCell ref="B9:D9"/>
    <mergeCell ref="E9:G9"/>
    <mergeCell ref="H9:J9"/>
    <mergeCell ref="K9:M9"/>
    <mergeCell ref="B10:D10"/>
    <mergeCell ref="E10:G10"/>
    <mergeCell ref="H10:J10"/>
    <mergeCell ref="K10:M10"/>
    <mergeCell ref="B7:D7"/>
    <mergeCell ref="E7:G7"/>
    <mergeCell ref="H7:J7"/>
    <mergeCell ref="K7:M7"/>
    <mergeCell ref="B8:D8"/>
    <mergeCell ref="E8:G8"/>
    <mergeCell ref="H8:J8"/>
    <mergeCell ref="K8:M8"/>
    <mergeCell ref="A1:M1"/>
    <mergeCell ref="A3:M3"/>
    <mergeCell ref="A5:D5"/>
    <mergeCell ref="B6:D6"/>
    <mergeCell ref="E6:G6"/>
    <mergeCell ref="H6:J6"/>
    <mergeCell ref="K6:M6"/>
    <mergeCell ref="A74:P74"/>
    <mergeCell ref="A75:E75"/>
    <mergeCell ref="F75:J75"/>
    <mergeCell ref="K75:P75"/>
    <mergeCell ref="A76:E76"/>
    <mergeCell ref="F76:J76"/>
    <mergeCell ref="K76:P76"/>
    <mergeCell ref="A77:E77"/>
    <mergeCell ref="F77:J77"/>
    <mergeCell ref="K77:P77"/>
    <mergeCell ref="A78:E78"/>
    <mergeCell ref="F78:J78"/>
    <mergeCell ref="K78:P78"/>
    <mergeCell ref="A79:E79"/>
    <mergeCell ref="F79:J79"/>
    <mergeCell ref="K79:P79"/>
    <mergeCell ref="A80:E80"/>
    <mergeCell ref="F80:J80"/>
    <mergeCell ref="K80:P80"/>
  </mergeCells>
  <pageMargins left="0.7" right="0.7" top="0.75" bottom="0.75" header="0.3" footer="0.3"/>
  <pageSetup scale="55" orientation="portrait" r:id="rId1"/>
  <headerFooter>
    <oddFooter>&amp;CNCS REVISION #1 - JUNE 15, 2023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8ADA2-2E4F-4F34-8E28-166E8BF9CCBE}">
  <sheetPr codeName="Sheet8"/>
  <dimension ref="A1:P68"/>
  <sheetViews>
    <sheetView zoomScale="90" zoomScaleNormal="90" workbookViewId="0">
      <selection activeCell="W60" sqref="W60"/>
    </sheetView>
  </sheetViews>
  <sheetFormatPr defaultRowHeight="14.5"/>
  <cols>
    <col min="1" max="1" width="8.7265625" customWidth="1"/>
    <col min="13" max="13" width="7.54296875" customWidth="1"/>
    <col min="16" max="16" width="5.54296875" customWidth="1"/>
  </cols>
  <sheetData>
    <row r="1" spans="1:16">
      <c r="A1" s="3"/>
      <c r="B1" s="3"/>
      <c r="C1" s="3"/>
      <c r="D1" s="3"/>
      <c r="E1" s="3"/>
      <c r="F1" s="3"/>
      <c r="G1" s="3"/>
      <c r="H1" s="3"/>
      <c r="I1" s="3"/>
      <c r="J1" s="3"/>
      <c r="K1" s="3"/>
      <c r="L1" s="3"/>
      <c r="M1" s="3"/>
      <c r="N1" s="3"/>
      <c r="O1" s="3"/>
      <c r="P1" s="3"/>
    </row>
    <row r="2" spans="1:16" ht="47.25" customHeight="1">
      <c r="A2" s="371" t="s">
        <v>205</v>
      </c>
      <c r="B2" s="371"/>
      <c r="C2" s="371"/>
      <c r="D2" s="371"/>
      <c r="E2" s="371"/>
      <c r="F2" s="371"/>
      <c r="G2" s="371"/>
      <c r="H2" s="371"/>
      <c r="I2" s="371"/>
      <c r="J2" s="371"/>
      <c r="K2" s="371"/>
      <c r="L2" s="371"/>
      <c r="M2" s="371"/>
      <c r="N2" s="371"/>
      <c r="O2" s="371"/>
      <c r="P2" s="371"/>
    </row>
    <row r="3" spans="1:16" ht="15" customHeight="1">
      <c r="A3" s="374"/>
      <c r="B3" s="374"/>
      <c r="C3" s="374"/>
      <c r="D3" s="374"/>
      <c r="E3" s="374"/>
      <c r="F3" s="374"/>
      <c r="G3" s="374"/>
      <c r="H3" s="374"/>
      <c r="I3" s="374"/>
      <c r="J3" s="374"/>
      <c r="K3" s="374"/>
      <c r="L3" s="374"/>
      <c r="M3" s="374"/>
      <c r="N3" s="374"/>
      <c r="O3" s="374"/>
      <c r="P3" s="374"/>
    </row>
    <row r="4" spans="1:16" ht="33" customHeight="1">
      <c r="A4" s="372" t="s">
        <v>277</v>
      </c>
      <c r="B4" s="372"/>
      <c r="C4" s="372"/>
      <c r="D4" s="372"/>
      <c r="E4" s="372"/>
      <c r="F4" s="372"/>
      <c r="G4" s="372"/>
      <c r="H4" s="372"/>
      <c r="I4" s="372"/>
      <c r="J4" s="372"/>
      <c r="K4" s="372"/>
      <c r="L4" s="372"/>
      <c r="M4" s="372"/>
      <c r="N4" s="372"/>
      <c r="O4" s="372"/>
      <c r="P4" s="372"/>
    </row>
    <row r="5" spans="1:16" ht="14.25" customHeight="1">
      <c r="A5" s="372"/>
      <c r="B5" s="372"/>
      <c r="C5" s="372"/>
      <c r="D5" s="372"/>
      <c r="E5" s="372"/>
      <c r="F5" s="372"/>
      <c r="G5" s="372"/>
      <c r="H5" s="372"/>
      <c r="I5" s="372"/>
      <c r="J5" s="372"/>
      <c r="K5" s="372"/>
      <c r="L5" s="372"/>
      <c r="M5" s="372"/>
      <c r="N5" s="372"/>
      <c r="O5" s="372"/>
      <c r="P5" s="372"/>
    </row>
    <row r="6" spans="1:16" ht="15.5">
      <c r="A6" s="373" t="s">
        <v>77</v>
      </c>
      <c r="B6" s="373"/>
      <c r="C6" s="373"/>
      <c r="D6" s="373"/>
      <c r="E6" s="373"/>
      <c r="F6" s="373"/>
      <c r="G6" s="373"/>
      <c r="H6" s="373"/>
      <c r="I6" s="373"/>
      <c r="J6" s="373"/>
      <c r="K6" s="373"/>
      <c r="L6" s="373"/>
      <c r="M6" s="373"/>
      <c r="N6" s="373"/>
      <c r="O6" s="373"/>
      <c r="P6" s="373"/>
    </row>
    <row r="7" spans="1:16">
      <c r="A7" s="330" t="s">
        <v>142</v>
      </c>
      <c r="B7" s="330"/>
      <c r="C7" s="330"/>
      <c r="D7" s="330"/>
      <c r="E7" s="330"/>
      <c r="F7" s="330"/>
      <c r="G7" s="330"/>
      <c r="H7" s="330"/>
      <c r="I7" s="330"/>
      <c r="J7" s="330"/>
      <c r="K7" s="330"/>
      <c r="L7" s="330"/>
      <c r="M7" s="330"/>
      <c r="N7" s="331"/>
      <c r="O7" s="331"/>
      <c r="P7" s="331"/>
    </row>
    <row r="8" spans="1:16">
      <c r="A8" s="336" t="s">
        <v>143</v>
      </c>
      <c r="B8" s="336"/>
      <c r="C8" s="336"/>
      <c r="D8" s="336"/>
      <c r="E8" s="336"/>
      <c r="F8" s="336"/>
      <c r="G8" s="336"/>
      <c r="H8" s="336"/>
      <c r="I8" s="336"/>
      <c r="J8" s="336"/>
      <c r="K8" s="336"/>
      <c r="L8" s="336"/>
      <c r="M8" s="336"/>
      <c r="N8" s="337"/>
      <c r="O8" s="337"/>
      <c r="P8" s="337"/>
    </row>
    <row r="9" spans="1:16" ht="15" customHeight="1">
      <c r="A9" s="324"/>
      <c r="B9" s="325"/>
      <c r="C9" s="325"/>
      <c r="D9" s="325"/>
      <c r="E9" s="325"/>
      <c r="F9" s="325"/>
      <c r="G9" s="325"/>
      <c r="H9" s="325"/>
      <c r="I9" s="325"/>
      <c r="J9" s="325"/>
      <c r="K9" s="325"/>
      <c r="L9" s="325"/>
      <c r="M9" s="325"/>
      <c r="N9" s="332"/>
      <c r="O9" s="333"/>
      <c r="P9" s="334"/>
    </row>
    <row r="10" spans="1:16">
      <c r="A10" s="330" t="s">
        <v>46</v>
      </c>
      <c r="B10" s="330"/>
      <c r="C10" s="330"/>
      <c r="D10" s="330"/>
      <c r="E10" s="330"/>
      <c r="F10" s="330"/>
      <c r="G10" s="330"/>
      <c r="H10" s="330"/>
      <c r="I10" s="330"/>
      <c r="J10" s="330"/>
      <c r="K10" s="330"/>
      <c r="L10" s="330"/>
      <c r="M10" s="330"/>
      <c r="N10" s="335"/>
      <c r="O10" s="335"/>
      <c r="P10" s="335"/>
    </row>
    <row r="11" spans="1:16">
      <c r="A11" s="341" t="s">
        <v>47</v>
      </c>
      <c r="B11" s="341"/>
      <c r="C11" s="341"/>
      <c r="D11" s="341"/>
      <c r="E11" s="341"/>
      <c r="F11" s="341"/>
      <c r="G11" s="341"/>
      <c r="H11" s="341"/>
      <c r="I11" s="341"/>
      <c r="J11" s="341"/>
      <c r="K11" s="341"/>
      <c r="L11" s="341"/>
      <c r="M11" s="341"/>
      <c r="N11" s="329">
        <v>0</v>
      </c>
      <c r="O11" s="329"/>
      <c r="P11" s="329"/>
    </row>
    <row r="12" spans="1:16">
      <c r="A12" s="340" t="s">
        <v>48</v>
      </c>
      <c r="B12" s="340"/>
      <c r="C12" s="340"/>
      <c r="D12" s="340"/>
      <c r="E12" s="340"/>
      <c r="F12" s="340"/>
      <c r="G12" s="340"/>
      <c r="H12" s="340"/>
      <c r="I12" s="340"/>
      <c r="J12" s="340"/>
      <c r="K12" s="340"/>
      <c r="L12" s="340"/>
      <c r="M12" s="340"/>
      <c r="N12" s="329">
        <v>0</v>
      </c>
      <c r="O12" s="329"/>
      <c r="P12" s="329"/>
    </row>
    <row r="13" spans="1:16">
      <c r="A13" s="340" t="s">
        <v>49</v>
      </c>
      <c r="B13" s="340"/>
      <c r="C13" s="340"/>
      <c r="D13" s="340"/>
      <c r="E13" s="340"/>
      <c r="F13" s="340"/>
      <c r="G13" s="340"/>
      <c r="H13" s="340"/>
      <c r="I13" s="340"/>
      <c r="J13" s="340"/>
      <c r="K13" s="340"/>
      <c r="L13" s="340"/>
      <c r="M13" s="340"/>
      <c r="N13" s="329">
        <v>0</v>
      </c>
      <c r="O13" s="329"/>
      <c r="P13" s="329"/>
    </row>
    <row r="14" spans="1:16">
      <c r="A14" s="340" t="s">
        <v>50</v>
      </c>
      <c r="B14" s="340"/>
      <c r="C14" s="340"/>
      <c r="D14" s="340"/>
      <c r="E14" s="340"/>
      <c r="F14" s="340"/>
      <c r="G14" s="340"/>
      <c r="H14" s="340"/>
      <c r="I14" s="340"/>
      <c r="J14" s="340"/>
      <c r="K14" s="340"/>
      <c r="L14" s="340"/>
      <c r="M14" s="340"/>
      <c r="N14" s="329">
        <v>0</v>
      </c>
      <c r="O14" s="329"/>
      <c r="P14" s="329"/>
    </row>
    <row r="15" spans="1:16">
      <c r="A15" s="340" t="s">
        <v>51</v>
      </c>
      <c r="B15" s="340"/>
      <c r="C15" s="340"/>
      <c r="D15" s="340"/>
      <c r="E15" s="340"/>
      <c r="F15" s="340"/>
      <c r="G15" s="340"/>
      <c r="H15" s="340"/>
      <c r="I15" s="340"/>
      <c r="J15" s="340"/>
      <c r="K15" s="340"/>
      <c r="L15" s="340"/>
      <c r="M15" s="340"/>
      <c r="N15" s="329">
        <v>0</v>
      </c>
      <c r="O15" s="329"/>
      <c r="P15" s="329"/>
    </row>
    <row r="16" spans="1:16">
      <c r="A16" s="340" t="s">
        <v>52</v>
      </c>
      <c r="B16" s="340"/>
      <c r="C16" s="340"/>
      <c r="D16" s="340"/>
      <c r="E16" s="340"/>
      <c r="F16" s="340"/>
      <c r="G16" s="340"/>
      <c r="H16" s="340"/>
      <c r="I16" s="340"/>
      <c r="J16" s="340"/>
      <c r="K16" s="340"/>
      <c r="L16" s="340"/>
      <c r="M16" s="340"/>
      <c r="N16" s="329">
        <v>0</v>
      </c>
      <c r="O16" s="329"/>
      <c r="P16" s="329"/>
    </row>
    <row r="17" spans="1:16">
      <c r="A17" s="340" t="s">
        <v>53</v>
      </c>
      <c r="B17" s="340"/>
      <c r="C17" s="340"/>
      <c r="D17" s="340"/>
      <c r="E17" s="340"/>
      <c r="F17" s="340"/>
      <c r="G17" s="340"/>
      <c r="H17" s="340"/>
      <c r="I17" s="340"/>
      <c r="J17" s="340"/>
      <c r="K17" s="340"/>
      <c r="L17" s="340"/>
      <c r="M17" s="340"/>
      <c r="N17" s="329">
        <v>0</v>
      </c>
      <c r="O17" s="329"/>
      <c r="P17" s="329"/>
    </row>
    <row r="18" spans="1:16">
      <c r="A18" s="342" t="s">
        <v>45</v>
      </c>
      <c r="B18" s="342"/>
      <c r="C18" s="342"/>
      <c r="D18" s="342"/>
      <c r="E18" s="342"/>
      <c r="F18" s="342"/>
      <c r="G18" s="342"/>
      <c r="H18" s="342"/>
      <c r="I18" s="342"/>
      <c r="J18" s="342"/>
      <c r="K18" s="342"/>
      <c r="L18" s="342"/>
      <c r="M18" s="342"/>
      <c r="N18" s="343">
        <f>SUM(N11:P17)</f>
        <v>0</v>
      </c>
      <c r="O18" s="343"/>
      <c r="P18" s="343"/>
    </row>
    <row r="19" spans="1:16">
      <c r="A19" s="338"/>
      <c r="B19" s="338"/>
      <c r="C19" s="338"/>
      <c r="D19" s="338"/>
      <c r="E19" s="338"/>
      <c r="F19" s="338"/>
      <c r="G19" s="338"/>
      <c r="H19" s="338"/>
      <c r="I19" s="338"/>
      <c r="J19" s="338"/>
      <c r="K19" s="338"/>
      <c r="L19" s="338"/>
      <c r="M19" s="338"/>
      <c r="N19" s="339"/>
      <c r="O19" s="339"/>
      <c r="P19" s="339"/>
    </row>
    <row r="20" spans="1:16">
      <c r="A20" s="330" t="s">
        <v>43</v>
      </c>
      <c r="B20" s="330"/>
      <c r="C20" s="330"/>
      <c r="D20" s="330"/>
      <c r="E20" s="330"/>
      <c r="F20" s="330"/>
      <c r="G20" s="330"/>
      <c r="H20" s="330"/>
      <c r="I20" s="330"/>
      <c r="J20" s="330"/>
      <c r="K20" s="330"/>
      <c r="L20" s="330"/>
      <c r="M20" s="330"/>
      <c r="N20" s="335"/>
      <c r="O20" s="335"/>
      <c r="P20" s="335"/>
    </row>
    <row r="21" spans="1:16">
      <c r="A21" s="340" t="s">
        <v>54</v>
      </c>
      <c r="B21" s="340"/>
      <c r="C21" s="340"/>
      <c r="D21" s="340"/>
      <c r="E21" s="340"/>
      <c r="F21" s="340"/>
      <c r="G21" s="340"/>
      <c r="H21" s="340"/>
      <c r="I21" s="340"/>
      <c r="J21" s="340"/>
      <c r="K21" s="340"/>
      <c r="L21" s="340"/>
      <c r="M21" s="340"/>
      <c r="N21" s="329">
        <v>0</v>
      </c>
      <c r="O21" s="329"/>
      <c r="P21" s="329"/>
    </row>
    <row r="22" spans="1:16">
      <c r="A22" s="340" t="s">
        <v>55</v>
      </c>
      <c r="B22" s="340"/>
      <c r="C22" s="340"/>
      <c r="D22" s="340"/>
      <c r="E22" s="340"/>
      <c r="F22" s="340"/>
      <c r="G22" s="340"/>
      <c r="H22" s="340"/>
      <c r="I22" s="340"/>
      <c r="J22" s="340"/>
      <c r="K22" s="340"/>
      <c r="L22" s="340"/>
      <c r="M22" s="340"/>
      <c r="N22" s="329">
        <v>0</v>
      </c>
      <c r="O22" s="329"/>
      <c r="P22" s="329"/>
    </row>
    <row r="23" spans="1:16">
      <c r="A23" s="340" t="s">
        <v>56</v>
      </c>
      <c r="B23" s="340"/>
      <c r="C23" s="340"/>
      <c r="D23" s="340"/>
      <c r="E23" s="340"/>
      <c r="F23" s="340"/>
      <c r="G23" s="340"/>
      <c r="H23" s="340"/>
      <c r="I23" s="340"/>
      <c r="J23" s="340"/>
      <c r="K23" s="340"/>
      <c r="L23" s="340"/>
      <c r="M23" s="340"/>
      <c r="N23" s="329">
        <v>0</v>
      </c>
      <c r="O23" s="329"/>
      <c r="P23" s="329"/>
    </row>
    <row r="24" spans="1:16">
      <c r="A24" s="340" t="s">
        <v>57</v>
      </c>
      <c r="B24" s="340"/>
      <c r="C24" s="340"/>
      <c r="D24" s="340"/>
      <c r="E24" s="340"/>
      <c r="F24" s="340"/>
      <c r="G24" s="340"/>
      <c r="H24" s="340"/>
      <c r="I24" s="340"/>
      <c r="J24" s="340"/>
      <c r="K24" s="340"/>
      <c r="L24" s="340"/>
      <c r="M24" s="340"/>
      <c r="N24" s="329">
        <v>0</v>
      </c>
      <c r="O24" s="329"/>
      <c r="P24" s="329"/>
    </row>
    <row r="25" spans="1:16">
      <c r="A25" s="340" t="s">
        <v>58</v>
      </c>
      <c r="B25" s="340"/>
      <c r="C25" s="340"/>
      <c r="D25" s="340"/>
      <c r="E25" s="340"/>
      <c r="F25" s="340"/>
      <c r="G25" s="340"/>
      <c r="H25" s="340"/>
      <c r="I25" s="340"/>
      <c r="J25" s="340"/>
      <c r="K25" s="340"/>
      <c r="L25" s="340"/>
      <c r="M25" s="340"/>
      <c r="N25" s="329">
        <v>0</v>
      </c>
      <c r="O25" s="329"/>
      <c r="P25" s="329"/>
    </row>
    <row r="26" spans="1:16">
      <c r="A26" s="340" t="s">
        <v>59</v>
      </c>
      <c r="B26" s="340"/>
      <c r="C26" s="340"/>
      <c r="D26" s="340"/>
      <c r="E26" s="340"/>
      <c r="F26" s="340"/>
      <c r="G26" s="340"/>
      <c r="H26" s="340"/>
      <c r="I26" s="340"/>
      <c r="J26" s="340"/>
      <c r="K26" s="340"/>
      <c r="L26" s="340"/>
      <c r="M26" s="340"/>
      <c r="N26" s="329">
        <v>0</v>
      </c>
      <c r="O26" s="329"/>
      <c r="P26" s="329"/>
    </row>
    <row r="27" spans="1:16">
      <c r="A27" s="336" t="s">
        <v>44</v>
      </c>
      <c r="B27" s="336"/>
      <c r="C27" s="336"/>
      <c r="D27" s="336"/>
      <c r="E27" s="336"/>
      <c r="F27" s="336"/>
      <c r="G27" s="336"/>
      <c r="H27" s="336"/>
      <c r="I27" s="336"/>
      <c r="J27" s="336"/>
      <c r="K27" s="336"/>
      <c r="L27" s="336"/>
      <c r="M27" s="336"/>
      <c r="N27" s="343">
        <f>SUM(N21:P26)</f>
        <v>0</v>
      </c>
      <c r="O27" s="343"/>
      <c r="P27" s="343"/>
    </row>
    <row r="28" spans="1:16">
      <c r="A28" s="338"/>
      <c r="B28" s="338"/>
      <c r="C28" s="338"/>
      <c r="D28" s="338"/>
      <c r="E28" s="338"/>
      <c r="F28" s="338"/>
      <c r="G28" s="338"/>
      <c r="H28" s="338"/>
      <c r="I28" s="338"/>
      <c r="J28" s="338"/>
      <c r="K28" s="338"/>
      <c r="L28" s="338"/>
      <c r="M28" s="338"/>
      <c r="N28" s="339"/>
      <c r="O28" s="339"/>
      <c r="P28" s="339"/>
    </row>
    <row r="29" spans="1:16">
      <c r="A29" s="330" t="s">
        <v>42</v>
      </c>
      <c r="B29" s="330"/>
      <c r="C29" s="330"/>
      <c r="D29" s="330"/>
      <c r="E29" s="330"/>
      <c r="F29" s="330"/>
      <c r="G29" s="330"/>
      <c r="H29" s="330"/>
      <c r="I29" s="330"/>
      <c r="J29" s="330"/>
      <c r="K29" s="330"/>
      <c r="L29" s="330"/>
      <c r="M29" s="330"/>
      <c r="N29" s="335"/>
      <c r="O29" s="335"/>
      <c r="P29" s="335"/>
    </row>
    <row r="30" spans="1:16">
      <c r="A30" s="340" t="s">
        <v>60</v>
      </c>
      <c r="B30" s="340"/>
      <c r="C30" s="340"/>
      <c r="D30" s="340"/>
      <c r="E30" s="340"/>
      <c r="F30" s="340"/>
      <c r="G30" s="340"/>
      <c r="H30" s="340"/>
      <c r="I30" s="340"/>
      <c r="J30" s="340"/>
      <c r="K30" s="340"/>
      <c r="L30" s="340"/>
      <c r="M30" s="340"/>
      <c r="N30" s="329">
        <v>0</v>
      </c>
      <c r="O30" s="329"/>
      <c r="P30" s="329"/>
    </row>
    <row r="31" spans="1:16">
      <c r="A31" s="340" t="s">
        <v>61</v>
      </c>
      <c r="B31" s="340"/>
      <c r="C31" s="340"/>
      <c r="D31" s="340"/>
      <c r="E31" s="340"/>
      <c r="F31" s="340"/>
      <c r="G31" s="340"/>
      <c r="H31" s="340"/>
      <c r="I31" s="340"/>
      <c r="J31" s="340"/>
      <c r="K31" s="340"/>
      <c r="L31" s="340"/>
      <c r="M31" s="340"/>
      <c r="N31" s="329">
        <v>0</v>
      </c>
      <c r="O31" s="329"/>
      <c r="P31" s="329"/>
    </row>
    <row r="32" spans="1:16">
      <c r="A32" s="340" t="s">
        <v>62</v>
      </c>
      <c r="B32" s="340"/>
      <c r="C32" s="340"/>
      <c r="D32" s="340"/>
      <c r="E32" s="340"/>
      <c r="F32" s="340"/>
      <c r="G32" s="340"/>
      <c r="H32" s="340"/>
      <c r="I32" s="340"/>
      <c r="J32" s="340"/>
      <c r="K32" s="340"/>
      <c r="L32" s="340"/>
      <c r="M32" s="340"/>
      <c r="N32" s="329">
        <v>0</v>
      </c>
      <c r="O32" s="329"/>
      <c r="P32" s="329"/>
    </row>
    <row r="33" spans="1:16">
      <c r="A33" s="340" t="s">
        <v>63</v>
      </c>
      <c r="B33" s="340"/>
      <c r="C33" s="340"/>
      <c r="D33" s="340"/>
      <c r="E33" s="340"/>
      <c r="F33" s="340"/>
      <c r="G33" s="340"/>
      <c r="H33" s="340"/>
      <c r="I33" s="340"/>
      <c r="J33" s="340"/>
      <c r="K33" s="340"/>
      <c r="L33" s="340"/>
      <c r="M33" s="340"/>
      <c r="N33" s="329">
        <v>0</v>
      </c>
      <c r="O33" s="329"/>
      <c r="P33" s="329"/>
    </row>
    <row r="34" spans="1:16">
      <c r="A34" s="340" t="s">
        <v>64</v>
      </c>
      <c r="B34" s="340"/>
      <c r="C34" s="340"/>
      <c r="D34" s="340"/>
      <c r="E34" s="340"/>
      <c r="F34" s="340"/>
      <c r="G34" s="340"/>
      <c r="H34" s="340"/>
      <c r="I34" s="340"/>
      <c r="J34" s="340"/>
      <c r="K34" s="340"/>
      <c r="L34" s="340"/>
      <c r="M34" s="340"/>
      <c r="N34" s="329">
        <v>0</v>
      </c>
      <c r="O34" s="329"/>
      <c r="P34" s="329"/>
    </row>
    <row r="35" spans="1:16" ht="15" customHeight="1">
      <c r="A35" s="336" t="s">
        <v>41</v>
      </c>
      <c r="B35" s="336"/>
      <c r="C35" s="336"/>
      <c r="D35" s="336"/>
      <c r="E35" s="336"/>
      <c r="F35" s="336"/>
      <c r="G35" s="336"/>
      <c r="H35" s="336"/>
      <c r="I35" s="336"/>
      <c r="J35" s="336"/>
      <c r="K35" s="336"/>
      <c r="L35" s="336"/>
      <c r="M35" s="336"/>
      <c r="N35" s="343">
        <f>SUM(N30:P34)</f>
        <v>0</v>
      </c>
      <c r="O35" s="343"/>
      <c r="P35" s="343"/>
    </row>
    <row r="36" spans="1:16" ht="15" customHeight="1">
      <c r="A36" s="341"/>
      <c r="B36" s="341"/>
      <c r="C36" s="341"/>
      <c r="D36" s="341"/>
      <c r="E36" s="341"/>
      <c r="F36" s="341"/>
      <c r="G36" s="341"/>
      <c r="H36" s="341"/>
      <c r="I36" s="341"/>
      <c r="J36" s="341"/>
      <c r="K36" s="341"/>
      <c r="L36" s="341"/>
      <c r="M36" s="341"/>
      <c r="N36" s="370"/>
      <c r="O36" s="370"/>
      <c r="P36" s="370"/>
    </row>
    <row r="37" spans="1:16">
      <c r="A37" s="330" t="s">
        <v>35</v>
      </c>
      <c r="B37" s="330"/>
      <c r="C37" s="330"/>
      <c r="D37" s="330"/>
      <c r="E37" s="330"/>
      <c r="F37" s="330"/>
      <c r="G37" s="330"/>
      <c r="H37" s="330"/>
      <c r="I37" s="330"/>
      <c r="J37" s="330"/>
      <c r="K37" s="330"/>
      <c r="L37" s="330"/>
      <c r="M37" s="330"/>
      <c r="N37" s="335"/>
      <c r="O37" s="335"/>
      <c r="P37" s="335"/>
    </row>
    <row r="38" spans="1:16">
      <c r="A38" s="340" t="s">
        <v>65</v>
      </c>
      <c r="B38" s="340"/>
      <c r="C38" s="340"/>
      <c r="D38" s="340"/>
      <c r="E38" s="340"/>
      <c r="F38" s="340"/>
      <c r="G38" s="340"/>
      <c r="H38" s="340"/>
      <c r="I38" s="340"/>
      <c r="J38" s="340"/>
      <c r="K38" s="340"/>
      <c r="L38" s="340"/>
      <c r="M38" s="340"/>
      <c r="N38" s="329">
        <v>0</v>
      </c>
      <c r="O38" s="329"/>
      <c r="P38" s="329"/>
    </row>
    <row r="39" spans="1:16">
      <c r="A39" s="340" t="s">
        <v>66</v>
      </c>
      <c r="B39" s="340"/>
      <c r="C39" s="340"/>
      <c r="D39" s="340"/>
      <c r="E39" s="340"/>
      <c r="F39" s="340"/>
      <c r="G39" s="340"/>
      <c r="H39" s="340"/>
      <c r="I39" s="340"/>
      <c r="J39" s="340"/>
      <c r="K39" s="340"/>
      <c r="L39" s="340"/>
      <c r="M39" s="340"/>
      <c r="N39" s="329">
        <v>0</v>
      </c>
      <c r="O39" s="329"/>
      <c r="P39" s="329"/>
    </row>
    <row r="40" spans="1:16">
      <c r="A40" s="340" t="s">
        <v>67</v>
      </c>
      <c r="B40" s="340"/>
      <c r="C40" s="340"/>
      <c r="D40" s="340"/>
      <c r="E40" s="340"/>
      <c r="F40" s="340"/>
      <c r="G40" s="340"/>
      <c r="H40" s="340"/>
      <c r="I40" s="340"/>
      <c r="J40" s="340"/>
      <c r="K40" s="340"/>
      <c r="L40" s="340"/>
      <c r="M40" s="340"/>
      <c r="N40" s="329">
        <v>0</v>
      </c>
      <c r="O40" s="329"/>
      <c r="P40" s="329"/>
    </row>
    <row r="41" spans="1:16">
      <c r="A41" s="340" t="s">
        <v>68</v>
      </c>
      <c r="B41" s="340"/>
      <c r="C41" s="340"/>
      <c r="D41" s="340"/>
      <c r="E41" s="340"/>
      <c r="F41" s="340"/>
      <c r="G41" s="340"/>
      <c r="H41" s="340"/>
      <c r="I41" s="340"/>
      <c r="J41" s="340"/>
      <c r="K41" s="340"/>
      <c r="L41" s="340"/>
      <c r="M41" s="340"/>
      <c r="N41" s="329">
        <v>0</v>
      </c>
      <c r="O41" s="329"/>
      <c r="P41" s="329"/>
    </row>
    <row r="42" spans="1:16">
      <c r="A42" s="340" t="s">
        <v>69</v>
      </c>
      <c r="B42" s="340"/>
      <c r="C42" s="340"/>
      <c r="D42" s="340"/>
      <c r="E42" s="340"/>
      <c r="F42" s="340"/>
      <c r="G42" s="340"/>
      <c r="H42" s="340"/>
      <c r="I42" s="340"/>
      <c r="J42" s="340"/>
      <c r="K42" s="340"/>
      <c r="L42" s="340"/>
      <c r="M42" s="340"/>
      <c r="N42" s="329">
        <v>0</v>
      </c>
      <c r="O42" s="329"/>
      <c r="P42" s="329"/>
    </row>
    <row r="43" spans="1:16">
      <c r="A43" s="340" t="s">
        <v>70</v>
      </c>
      <c r="B43" s="340"/>
      <c r="C43" s="340"/>
      <c r="D43" s="340"/>
      <c r="E43" s="340"/>
      <c r="F43" s="340"/>
      <c r="G43" s="340"/>
      <c r="H43" s="340"/>
      <c r="I43" s="340"/>
      <c r="J43" s="340"/>
      <c r="K43" s="340"/>
      <c r="L43" s="340"/>
      <c r="M43" s="340"/>
      <c r="N43" s="329">
        <v>0</v>
      </c>
      <c r="O43" s="329"/>
      <c r="P43" s="329"/>
    </row>
    <row r="44" spans="1:16">
      <c r="A44" s="336" t="s">
        <v>40</v>
      </c>
      <c r="B44" s="336"/>
      <c r="C44" s="336"/>
      <c r="D44" s="336"/>
      <c r="E44" s="336"/>
      <c r="F44" s="336"/>
      <c r="G44" s="336"/>
      <c r="H44" s="336"/>
      <c r="I44" s="336"/>
      <c r="J44" s="336"/>
      <c r="K44" s="336"/>
      <c r="L44" s="336"/>
      <c r="M44" s="336"/>
      <c r="N44" s="343">
        <f>SUM(N38:P43)</f>
        <v>0</v>
      </c>
      <c r="O44" s="343"/>
      <c r="P44" s="343"/>
    </row>
    <row r="45" spans="1:16">
      <c r="A45" s="338"/>
      <c r="B45" s="338"/>
      <c r="C45" s="338"/>
      <c r="D45" s="338"/>
      <c r="E45" s="338"/>
      <c r="F45" s="338"/>
      <c r="G45" s="338"/>
      <c r="H45" s="338"/>
      <c r="I45" s="338"/>
      <c r="J45" s="338"/>
      <c r="K45" s="338"/>
      <c r="L45" s="338"/>
      <c r="M45" s="338"/>
      <c r="N45" s="339"/>
      <c r="O45" s="339"/>
      <c r="P45" s="339"/>
    </row>
    <row r="46" spans="1:16">
      <c r="A46" s="330" t="s">
        <v>36</v>
      </c>
      <c r="B46" s="330"/>
      <c r="C46" s="330"/>
      <c r="D46" s="330"/>
      <c r="E46" s="330"/>
      <c r="F46" s="330"/>
      <c r="G46" s="330"/>
      <c r="H46" s="330"/>
      <c r="I46" s="330"/>
      <c r="J46" s="330"/>
      <c r="K46" s="330"/>
      <c r="L46" s="330"/>
      <c r="M46" s="330"/>
      <c r="N46" s="335"/>
      <c r="O46" s="335"/>
      <c r="P46" s="335"/>
    </row>
    <row r="47" spans="1:16">
      <c r="A47" s="340" t="s">
        <v>71</v>
      </c>
      <c r="B47" s="340"/>
      <c r="C47" s="340"/>
      <c r="D47" s="340"/>
      <c r="E47" s="340"/>
      <c r="F47" s="340"/>
      <c r="G47" s="340"/>
      <c r="H47" s="340"/>
      <c r="I47" s="340"/>
      <c r="J47" s="340"/>
      <c r="K47" s="340"/>
      <c r="L47" s="340"/>
      <c r="M47" s="340"/>
      <c r="N47" s="329">
        <v>0</v>
      </c>
      <c r="O47" s="329"/>
      <c r="P47" s="329"/>
    </row>
    <row r="48" spans="1:16">
      <c r="A48" s="340" t="s">
        <v>0</v>
      </c>
      <c r="B48" s="340"/>
      <c r="C48" s="340"/>
      <c r="D48" s="340"/>
      <c r="E48" s="340"/>
      <c r="F48" s="340"/>
      <c r="G48" s="340"/>
      <c r="H48" s="340"/>
      <c r="I48" s="340"/>
      <c r="J48" s="340"/>
      <c r="K48" s="340"/>
      <c r="L48" s="340"/>
      <c r="M48" s="340"/>
      <c r="N48" s="329">
        <v>0</v>
      </c>
      <c r="O48" s="329"/>
      <c r="P48" s="329"/>
    </row>
    <row r="49" spans="1:16">
      <c r="A49" s="340" t="s">
        <v>72</v>
      </c>
      <c r="B49" s="340"/>
      <c r="C49" s="340"/>
      <c r="D49" s="340"/>
      <c r="E49" s="340"/>
      <c r="F49" s="340"/>
      <c r="G49" s="340"/>
      <c r="H49" s="340"/>
      <c r="I49" s="340"/>
      <c r="J49" s="340"/>
      <c r="K49" s="340"/>
      <c r="L49" s="340"/>
      <c r="M49" s="340"/>
      <c r="N49" s="329">
        <v>0</v>
      </c>
      <c r="O49" s="329"/>
      <c r="P49" s="329"/>
    </row>
    <row r="50" spans="1:16">
      <c r="A50" s="336" t="s">
        <v>39</v>
      </c>
      <c r="B50" s="336"/>
      <c r="C50" s="336"/>
      <c r="D50" s="336"/>
      <c r="E50" s="336"/>
      <c r="F50" s="336"/>
      <c r="G50" s="336"/>
      <c r="H50" s="336"/>
      <c r="I50" s="336"/>
      <c r="J50" s="336"/>
      <c r="K50" s="336"/>
      <c r="L50" s="336"/>
      <c r="M50" s="336"/>
      <c r="N50" s="343">
        <f>SUM(N47:P49)</f>
        <v>0</v>
      </c>
      <c r="O50" s="343"/>
      <c r="P50" s="343"/>
    </row>
    <row r="51" spans="1:16">
      <c r="A51" s="338"/>
      <c r="B51" s="338"/>
      <c r="C51" s="338"/>
      <c r="D51" s="338"/>
      <c r="E51" s="338"/>
      <c r="F51" s="338"/>
      <c r="G51" s="338"/>
      <c r="H51" s="338"/>
      <c r="I51" s="338"/>
      <c r="J51" s="338"/>
      <c r="K51" s="338"/>
      <c r="L51" s="338"/>
      <c r="M51" s="338"/>
      <c r="N51" s="339"/>
      <c r="O51" s="339"/>
      <c r="P51" s="339"/>
    </row>
    <row r="52" spans="1:16">
      <c r="A52" s="330" t="s">
        <v>37</v>
      </c>
      <c r="B52" s="330"/>
      <c r="C52" s="330"/>
      <c r="D52" s="330"/>
      <c r="E52" s="330"/>
      <c r="F52" s="330"/>
      <c r="G52" s="330"/>
      <c r="H52" s="330"/>
      <c r="I52" s="330"/>
      <c r="J52" s="330"/>
      <c r="K52" s="330"/>
      <c r="L52" s="330"/>
      <c r="M52" s="330"/>
      <c r="N52" s="344"/>
      <c r="O52" s="344"/>
      <c r="P52" s="344"/>
    </row>
    <row r="53" spans="1:16">
      <c r="A53" s="345" t="s">
        <v>74</v>
      </c>
      <c r="B53" s="345"/>
      <c r="C53" s="345"/>
      <c r="D53" s="345"/>
      <c r="E53" s="345"/>
      <c r="F53" s="345"/>
      <c r="G53" s="345"/>
      <c r="H53" s="345"/>
      <c r="I53" s="345"/>
      <c r="J53" s="345"/>
      <c r="K53" s="345"/>
      <c r="L53" s="345"/>
      <c r="M53" s="345"/>
      <c r="N53" s="329">
        <v>0</v>
      </c>
      <c r="O53" s="329"/>
      <c r="P53" s="329"/>
    </row>
    <row r="54" spans="1:16">
      <c r="A54" s="346"/>
      <c r="B54" s="346"/>
      <c r="C54" s="346"/>
      <c r="D54" s="346"/>
      <c r="E54" s="346"/>
      <c r="F54" s="346"/>
      <c r="G54" s="346"/>
      <c r="H54" s="346"/>
      <c r="I54" s="346"/>
      <c r="J54" s="346"/>
      <c r="K54" s="346"/>
      <c r="L54" s="346"/>
      <c r="M54" s="346"/>
      <c r="N54" s="329">
        <v>0</v>
      </c>
      <c r="O54" s="329"/>
      <c r="P54" s="329"/>
    </row>
    <row r="55" spans="1:16">
      <c r="A55" s="346"/>
      <c r="B55" s="346"/>
      <c r="C55" s="346"/>
      <c r="D55" s="346"/>
      <c r="E55" s="346"/>
      <c r="F55" s="346"/>
      <c r="G55" s="346"/>
      <c r="H55" s="346"/>
      <c r="I55" s="346"/>
      <c r="J55" s="346"/>
      <c r="K55" s="346"/>
      <c r="L55" s="346"/>
      <c r="M55" s="346"/>
      <c r="N55" s="329">
        <v>0</v>
      </c>
      <c r="O55" s="329"/>
      <c r="P55" s="329"/>
    </row>
    <row r="56" spans="1:16">
      <c r="A56" s="346"/>
      <c r="B56" s="346"/>
      <c r="C56" s="346"/>
      <c r="D56" s="346"/>
      <c r="E56" s="346"/>
      <c r="F56" s="346"/>
      <c r="G56" s="346"/>
      <c r="H56" s="346"/>
      <c r="I56" s="346"/>
      <c r="J56" s="346"/>
      <c r="K56" s="346"/>
      <c r="L56" s="346"/>
      <c r="M56" s="346"/>
      <c r="N56" s="329">
        <v>0</v>
      </c>
      <c r="O56" s="329"/>
      <c r="P56" s="329"/>
    </row>
    <row r="57" spans="1:16">
      <c r="A57" s="347"/>
      <c r="B57" s="347"/>
      <c r="C57" s="347"/>
      <c r="D57" s="347"/>
      <c r="E57" s="347"/>
      <c r="F57" s="347"/>
      <c r="G57" s="347"/>
      <c r="H57" s="347"/>
      <c r="I57" s="347"/>
      <c r="J57" s="347"/>
      <c r="K57" s="347"/>
      <c r="L57" s="347"/>
      <c r="M57" s="347"/>
      <c r="N57" s="329">
        <v>0</v>
      </c>
      <c r="O57" s="329"/>
      <c r="P57" s="329"/>
    </row>
    <row r="58" spans="1:16">
      <c r="A58" s="336" t="s">
        <v>38</v>
      </c>
      <c r="B58" s="336"/>
      <c r="C58" s="336"/>
      <c r="D58" s="336"/>
      <c r="E58" s="336"/>
      <c r="F58" s="336"/>
      <c r="G58" s="336"/>
      <c r="H58" s="336"/>
      <c r="I58" s="336"/>
      <c r="J58" s="336"/>
      <c r="K58" s="336"/>
      <c r="L58" s="336"/>
      <c r="M58" s="336"/>
      <c r="N58" s="343">
        <f>SUM(N53:P57)</f>
        <v>0</v>
      </c>
      <c r="O58" s="343"/>
      <c r="P58" s="343"/>
    </row>
    <row r="59" spans="1:16">
      <c r="A59" s="369"/>
      <c r="B59" s="369"/>
      <c r="C59" s="369"/>
      <c r="D59" s="369"/>
      <c r="E59" s="369"/>
      <c r="F59" s="369"/>
      <c r="G59" s="369"/>
      <c r="H59" s="338"/>
      <c r="I59" s="338"/>
      <c r="J59" s="338"/>
      <c r="K59" s="338"/>
      <c r="L59" s="338"/>
      <c r="M59" s="338"/>
      <c r="N59" s="339"/>
      <c r="O59" s="339"/>
      <c r="P59" s="339"/>
    </row>
    <row r="60" spans="1:16" ht="15" customHeight="1">
      <c r="A60" s="356" t="s">
        <v>482</v>
      </c>
      <c r="B60" s="357"/>
      <c r="C60" s="357"/>
      <c r="D60" s="357"/>
      <c r="E60" s="357"/>
      <c r="F60" s="357"/>
      <c r="G60" s="358"/>
      <c r="H60" s="375" t="s">
        <v>139</v>
      </c>
      <c r="I60" s="376"/>
      <c r="J60" s="376"/>
      <c r="K60" s="377"/>
      <c r="L60" s="376"/>
      <c r="M60" s="376"/>
      <c r="N60" s="370"/>
      <c r="O60" s="370"/>
      <c r="P60" s="370"/>
    </row>
    <row r="61" spans="1:16" ht="15" customHeight="1">
      <c r="A61" s="378" t="s">
        <v>141</v>
      </c>
      <c r="B61" s="379"/>
      <c r="C61" s="379"/>
      <c r="D61" s="379"/>
      <c r="E61" s="379"/>
      <c r="F61" s="379"/>
      <c r="G61" s="380"/>
      <c r="H61" s="348" t="s">
        <v>140</v>
      </c>
      <c r="I61" s="348"/>
      <c r="J61" s="349"/>
      <c r="K61" s="350">
        <v>0</v>
      </c>
      <c r="L61" s="351"/>
      <c r="M61" s="352"/>
      <c r="N61" s="353"/>
      <c r="O61" s="354"/>
      <c r="P61" s="355"/>
    </row>
    <row r="62" spans="1:16">
      <c r="A62" s="365"/>
      <c r="B62" s="366"/>
      <c r="C62" s="366"/>
      <c r="D62" s="366"/>
      <c r="E62" s="366"/>
      <c r="F62" s="366"/>
      <c r="G62" s="366"/>
      <c r="H62" s="366"/>
      <c r="I62" s="366"/>
      <c r="J62" s="366"/>
      <c r="K62" s="366"/>
      <c r="L62" s="366"/>
      <c r="M62" s="366"/>
      <c r="N62" s="364"/>
      <c r="O62" s="360"/>
      <c r="P62" s="361"/>
    </row>
    <row r="63" spans="1:16">
      <c r="A63" s="367" t="s">
        <v>144</v>
      </c>
      <c r="B63" s="368"/>
      <c r="C63" s="368"/>
      <c r="D63" s="368"/>
      <c r="E63" s="368"/>
      <c r="F63" s="368"/>
      <c r="G63" s="368"/>
      <c r="H63" s="368"/>
      <c r="I63" s="368"/>
      <c r="J63" s="368"/>
      <c r="K63" s="368"/>
      <c r="L63" s="368"/>
      <c r="M63" s="368"/>
      <c r="N63" s="363">
        <f>SUM(N18,N27,N35,N44,N50,N58)</f>
        <v>0</v>
      </c>
      <c r="O63" s="363"/>
      <c r="P63" s="363"/>
    </row>
    <row r="64" spans="1:16">
      <c r="A64" s="341" t="s">
        <v>73</v>
      </c>
      <c r="B64" s="341"/>
      <c r="C64" s="341"/>
      <c r="D64" s="341"/>
      <c r="E64" s="341"/>
      <c r="F64" s="341"/>
      <c r="G64" s="341"/>
      <c r="H64" s="341"/>
      <c r="I64" s="341"/>
      <c r="J64" s="341"/>
      <c r="K64" s="341"/>
      <c r="L64" s="341"/>
      <c r="M64" s="341"/>
      <c r="N64" s="362">
        <f>SUM(N8-N63)</f>
        <v>0</v>
      </c>
      <c r="O64" s="362"/>
      <c r="P64" s="362"/>
    </row>
    <row r="65" spans="1:16">
      <c r="A65" s="365"/>
      <c r="B65" s="366"/>
      <c r="C65" s="366"/>
      <c r="D65" s="366"/>
      <c r="E65" s="366"/>
      <c r="F65" s="366"/>
      <c r="G65" s="366"/>
      <c r="H65" s="366"/>
      <c r="I65" s="366"/>
      <c r="J65" s="366"/>
      <c r="K65" s="366"/>
      <c r="L65" s="366"/>
      <c r="M65" s="366"/>
      <c r="N65" s="364"/>
      <c r="O65" s="360"/>
      <c r="P65" s="361"/>
    </row>
    <row r="66" spans="1:16">
      <c r="A66" s="341" t="s">
        <v>75</v>
      </c>
      <c r="B66" s="341"/>
      <c r="C66" s="341"/>
      <c r="D66" s="341"/>
      <c r="E66" s="341"/>
      <c r="F66" s="341"/>
      <c r="G66" s="341"/>
      <c r="H66" s="341"/>
      <c r="I66" s="341"/>
      <c r="J66" s="341"/>
      <c r="K66" s="341"/>
      <c r="L66" s="341"/>
      <c r="M66" s="341"/>
      <c r="N66" s="362">
        <f>N64</f>
        <v>0</v>
      </c>
      <c r="O66" s="362"/>
      <c r="P66" s="362"/>
    </row>
    <row r="67" spans="1:16">
      <c r="A67" s="324" t="s">
        <v>76</v>
      </c>
      <c r="B67" s="325"/>
      <c r="C67" s="325"/>
      <c r="D67" s="325"/>
      <c r="E67" s="325"/>
      <c r="F67" s="325"/>
      <c r="G67" s="325"/>
      <c r="H67" s="325"/>
      <c r="I67" s="325"/>
      <c r="J67" s="325"/>
      <c r="K67" s="325"/>
      <c r="L67" s="325"/>
      <c r="M67" s="325"/>
      <c r="N67" s="359">
        <f>SUM(N63/12*6)</f>
        <v>0</v>
      </c>
      <c r="O67" s="360"/>
      <c r="P67" s="361"/>
    </row>
    <row r="68" spans="1:16" ht="14.5" customHeight="1">
      <c r="A68" s="324" t="s">
        <v>273</v>
      </c>
      <c r="B68" s="325"/>
      <c r="C68" s="325"/>
      <c r="D68" s="325"/>
      <c r="E68" s="325"/>
      <c r="F68" s="325"/>
      <c r="G68" s="325"/>
      <c r="H68" s="325"/>
      <c r="I68" s="325"/>
      <c r="J68" s="325"/>
      <c r="K68" s="325"/>
      <c r="L68" s="325"/>
      <c r="M68" s="325"/>
      <c r="N68" s="326">
        <v>0</v>
      </c>
      <c r="O68" s="327"/>
      <c r="P68" s="328"/>
    </row>
  </sheetData>
  <mergeCells count="133">
    <mergeCell ref="A59:M59"/>
    <mergeCell ref="N59:P59"/>
    <mergeCell ref="N60:P60"/>
    <mergeCell ref="A62:M62"/>
    <mergeCell ref="A2:P2"/>
    <mergeCell ref="A4:P4"/>
    <mergeCell ref="A6:P6"/>
    <mergeCell ref="A5:P5"/>
    <mergeCell ref="A3:P3"/>
    <mergeCell ref="A36:M36"/>
    <mergeCell ref="N36:P36"/>
    <mergeCell ref="A34:M34"/>
    <mergeCell ref="N34:P34"/>
    <mergeCell ref="A35:M35"/>
    <mergeCell ref="N35:P35"/>
    <mergeCell ref="A25:M25"/>
    <mergeCell ref="N25:P25"/>
    <mergeCell ref="A26:M26"/>
    <mergeCell ref="N26:P26"/>
    <mergeCell ref="A27:M27"/>
    <mergeCell ref="N62:P62"/>
    <mergeCell ref="H60:J60"/>
    <mergeCell ref="K60:M60"/>
    <mergeCell ref="A61:G61"/>
    <mergeCell ref="H61:J61"/>
    <mergeCell ref="K61:M61"/>
    <mergeCell ref="N61:P61"/>
    <mergeCell ref="A60:G60"/>
    <mergeCell ref="A67:M67"/>
    <mergeCell ref="N67:P67"/>
    <mergeCell ref="A66:M66"/>
    <mergeCell ref="N66:P66"/>
    <mergeCell ref="N63:P63"/>
    <mergeCell ref="A64:M64"/>
    <mergeCell ref="N65:P65"/>
    <mergeCell ref="A65:M65"/>
    <mergeCell ref="A63:M63"/>
    <mergeCell ref="N64:P64"/>
    <mergeCell ref="A50:M50"/>
    <mergeCell ref="N50:P50"/>
    <mergeCell ref="A51:M51"/>
    <mergeCell ref="N51:P51"/>
    <mergeCell ref="A52:M52"/>
    <mergeCell ref="N52:P52"/>
    <mergeCell ref="A58:M58"/>
    <mergeCell ref="N58:P58"/>
    <mergeCell ref="A53:M53"/>
    <mergeCell ref="A54:M54"/>
    <mergeCell ref="A55:M55"/>
    <mergeCell ref="A56:M56"/>
    <mergeCell ref="N53:P53"/>
    <mergeCell ref="N54:P54"/>
    <mergeCell ref="N55:P55"/>
    <mergeCell ref="N56:P56"/>
    <mergeCell ref="A57:M57"/>
    <mergeCell ref="N57:P57"/>
    <mergeCell ref="A49:M49"/>
    <mergeCell ref="N49:P49"/>
    <mergeCell ref="A44:M44"/>
    <mergeCell ref="N44:P44"/>
    <mergeCell ref="A45:M45"/>
    <mergeCell ref="N45:P45"/>
    <mergeCell ref="A46:M46"/>
    <mergeCell ref="N46:P46"/>
    <mergeCell ref="A41:M41"/>
    <mergeCell ref="N41:P41"/>
    <mergeCell ref="A42:M42"/>
    <mergeCell ref="N42:P42"/>
    <mergeCell ref="A43:M43"/>
    <mergeCell ref="N43:P43"/>
    <mergeCell ref="A47:M47"/>
    <mergeCell ref="N47:P47"/>
    <mergeCell ref="A48:M48"/>
    <mergeCell ref="N48:P48"/>
    <mergeCell ref="A38:M38"/>
    <mergeCell ref="N38:P38"/>
    <mergeCell ref="A39:M39"/>
    <mergeCell ref="N39:P39"/>
    <mergeCell ref="A40:M40"/>
    <mergeCell ref="N40:P40"/>
    <mergeCell ref="A37:M37"/>
    <mergeCell ref="N37:P37"/>
    <mergeCell ref="A31:M31"/>
    <mergeCell ref="N31:P31"/>
    <mergeCell ref="A32:M32"/>
    <mergeCell ref="N32:P32"/>
    <mergeCell ref="A33:M33"/>
    <mergeCell ref="N33:P33"/>
    <mergeCell ref="A28:M28"/>
    <mergeCell ref="N28:P28"/>
    <mergeCell ref="A29:M29"/>
    <mergeCell ref="N29:P29"/>
    <mergeCell ref="A30:M30"/>
    <mergeCell ref="N30:P30"/>
    <mergeCell ref="N23:P23"/>
    <mergeCell ref="A24:M24"/>
    <mergeCell ref="N24:P24"/>
    <mergeCell ref="N27:P27"/>
    <mergeCell ref="A15:M15"/>
    <mergeCell ref="N15:P15"/>
    <mergeCell ref="A16:M16"/>
    <mergeCell ref="N16:P16"/>
    <mergeCell ref="A17:M17"/>
    <mergeCell ref="N17:P17"/>
    <mergeCell ref="A12:M12"/>
    <mergeCell ref="N12:P12"/>
    <mergeCell ref="A13:M13"/>
    <mergeCell ref="N13:P13"/>
    <mergeCell ref="A14:M14"/>
    <mergeCell ref="A68:M68"/>
    <mergeCell ref="N68:P68"/>
    <mergeCell ref="N14:P14"/>
    <mergeCell ref="A7:M7"/>
    <mergeCell ref="N7:P7"/>
    <mergeCell ref="A9:M9"/>
    <mergeCell ref="N9:P9"/>
    <mergeCell ref="A10:M10"/>
    <mergeCell ref="N10:P10"/>
    <mergeCell ref="A8:M8"/>
    <mergeCell ref="N8:P8"/>
    <mergeCell ref="A19:M19"/>
    <mergeCell ref="N19:P19"/>
    <mergeCell ref="A20:M20"/>
    <mergeCell ref="N20:P20"/>
    <mergeCell ref="A21:M21"/>
    <mergeCell ref="N21:P21"/>
    <mergeCell ref="N22:P22"/>
    <mergeCell ref="A23:M23"/>
    <mergeCell ref="A11:M11"/>
    <mergeCell ref="N11:P11"/>
    <mergeCell ref="A22:M22"/>
    <mergeCell ref="A18:M18"/>
    <mergeCell ref="N18:P18"/>
  </mergeCells>
  <pageMargins left="0.7" right="0.7" top="0.75" bottom="0.75" header="0.3" footer="0.3"/>
  <pageSetup scale="64" orientation="portrait" r:id="rId1"/>
  <headerFooter>
    <oddFooter>&amp;CNCS REVISION #1 - JUNE 15, 2023</oddFooter>
  </headerFooter>
  <rowBreaks count="1" manualBreakCount="1">
    <brk id="7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ECD5-12CC-41CF-B5E5-15645FC9859E}">
  <sheetPr codeName="Sheet6"/>
  <dimension ref="A1:I87"/>
  <sheetViews>
    <sheetView zoomScaleNormal="100" workbookViewId="0">
      <selection activeCell="K11" sqref="K11"/>
    </sheetView>
  </sheetViews>
  <sheetFormatPr defaultRowHeight="14.5"/>
  <cols>
    <col min="1" max="1" width="49.7265625" customWidth="1"/>
    <col min="2" max="6" width="21.7265625" customWidth="1"/>
  </cols>
  <sheetData>
    <row r="1" spans="1:6" ht="53.25" customHeight="1">
      <c r="A1" s="9" t="s">
        <v>16</v>
      </c>
      <c r="B1" s="5"/>
      <c r="C1" s="5"/>
      <c r="D1" s="5"/>
    </row>
    <row r="2" spans="1:6" ht="21.65" customHeight="1">
      <c r="A2" s="59" t="s">
        <v>17</v>
      </c>
    </row>
    <row r="3" spans="1:6" ht="15" customHeight="1" thickBot="1">
      <c r="A3" s="2"/>
      <c r="B3" s="15"/>
      <c r="C3" s="15"/>
    </row>
    <row r="4" spans="1:6" ht="21.65" customHeight="1" thickBot="1">
      <c r="A4" s="60" t="s">
        <v>347</v>
      </c>
      <c r="B4" s="400" t="e">
        <f>SUM(#REF!)</f>
        <v>#REF!</v>
      </c>
      <c r="C4" s="401"/>
    </row>
    <row r="5" spans="1:6" ht="15" customHeight="1">
      <c r="A5" s="8"/>
    </row>
    <row r="6" spans="1:6" ht="21.65" customHeight="1">
      <c r="A6" s="399" t="s">
        <v>78</v>
      </c>
      <c r="B6" s="399"/>
      <c r="C6" s="399"/>
      <c r="D6" s="399"/>
      <c r="E6" s="399"/>
    </row>
    <row r="7" spans="1:6" ht="31.5" customHeight="1">
      <c r="A7" s="402" t="s">
        <v>79</v>
      </c>
      <c r="B7" s="403"/>
      <c r="C7" s="403"/>
      <c r="D7" s="16"/>
      <c r="E7" s="16"/>
      <c r="F7" s="16"/>
    </row>
    <row r="8" spans="1:6" ht="15" customHeight="1">
      <c r="A8" s="14"/>
      <c r="B8" s="16"/>
      <c r="C8" s="16"/>
      <c r="D8" s="16"/>
      <c r="E8" s="16"/>
      <c r="F8" s="16"/>
    </row>
    <row r="9" spans="1:6" ht="20.25" customHeight="1">
      <c r="A9" s="403" t="s">
        <v>291</v>
      </c>
      <c r="B9" s="403"/>
      <c r="C9" s="403"/>
      <c r="D9" s="403"/>
      <c r="E9" s="16"/>
      <c r="F9" s="16"/>
    </row>
    <row r="10" spans="1:6" ht="31.5" customHeight="1">
      <c r="A10" s="404" t="s">
        <v>200</v>
      </c>
      <c r="B10" s="404"/>
      <c r="C10" s="404"/>
      <c r="D10" s="404"/>
      <c r="E10" s="404"/>
    </row>
    <row r="11" spans="1:6" ht="17.25" customHeight="1">
      <c r="A11" s="384" t="s">
        <v>270</v>
      </c>
      <c r="B11" s="384"/>
      <c r="C11" s="384"/>
      <c r="D11" s="384"/>
      <c r="E11" s="384"/>
    </row>
    <row r="12" spans="1:6" ht="21.65" customHeight="1">
      <c r="A12" s="17" t="s">
        <v>271</v>
      </c>
    </row>
    <row r="13" spans="1:6" ht="57" customHeight="1">
      <c r="A13" s="6" t="s">
        <v>17</v>
      </c>
      <c r="B13" s="7" t="s">
        <v>18</v>
      </c>
      <c r="C13" s="7" t="s">
        <v>19</v>
      </c>
      <c r="D13" s="7" t="s">
        <v>206</v>
      </c>
      <c r="E13" s="7" t="s">
        <v>207</v>
      </c>
      <c r="F13" s="7" t="s">
        <v>207</v>
      </c>
    </row>
    <row r="14" spans="1:6" ht="21.65" customHeight="1">
      <c r="A14" s="389" t="s">
        <v>24</v>
      </c>
      <c r="B14" s="389"/>
      <c r="C14" s="389"/>
      <c r="D14" s="389"/>
      <c r="E14" s="389"/>
      <c r="F14" s="165"/>
    </row>
    <row r="15" spans="1:6" ht="21.65" customHeight="1">
      <c r="A15" s="10" t="s">
        <v>21</v>
      </c>
      <c r="B15" s="44">
        <v>0</v>
      </c>
      <c r="C15" s="44">
        <v>0</v>
      </c>
      <c r="D15" s="42">
        <f>SUM(B15-C15)</f>
        <v>0</v>
      </c>
      <c r="E15" s="37"/>
      <c r="F15" s="37"/>
    </row>
    <row r="16" spans="1:6" ht="21.65" customHeight="1">
      <c r="A16" s="10" t="s">
        <v>22</v>
      </c>
      <c r="B16" s="44">
        <v>0</v>
      </c>
      <c r="C16" s="44">
        <v>0</v>
      </c>
      <c r="D16" s="42">
        <f>SUM(B16-C16)</f>
        <v>0</v>
      </c>
      <c r="E16" s="37"/>
      <c r="F16" s="37"/>
    </row>
    <row r="17" spans="1:9" ht="21.65" customHeight="1">
      <c r="A17" s="11" t="s">
        <v>23</v>
      </c>
      <c r="B17" s="45">
        <f>SUM(B15:B16)</f>
        <v>0</v>
      </c>
      <c r="C17" s="45">
        <f>SUM(C15:C16)</f>
        <v>0</v>
      </c>
      <c r="D17" s="43">
        <f>SUM(D15:D16)</f>
        <v>0</v>
      </c>
      <c r="E17" s="32"/>
      <c r="F17" s="32"/>
    </row>
    <row r="18" spans="1:9" ht="21.65" customHeight="1">
      <c r="A18" s="35" t="s">
        <v>89</v>
      </c>
      <c r="B18" s="23"/>
      <c r="C18" s="23"/>
      <c r="D18" s="23"/>
      <c r="E18" s="23"/>
      <c r="F18" s="23"/>
    </row>
    <row r="19" spans="1:9" ht="21.65" customHeight="1">
      <c r="A19" s="13" t="s">
        <v>86</v>
      </c>
      <c r="B19" s="46">
        <v>0</v>
      </c>
      <c r="C19" s="46">
        <v>0</v>
      </c>
      <c r="D19" s="47">
        <f>SUM(B19-C19)</f>
        <v>0</v>
      </c>
      <c r="E19" s="37"/>
      <c r="F19" s="37"/>
      <c r="G19" s="4"/>
      <c r="H19" s="4"/>
      <c r="I19" s="4"/>
    </row>
    <row r="20" spans="1:9" ht="21.65" customHeight="1">
      <c r="A20" s="10" t="s">
        <v>87</v>
      </c>
      <c r="B20" s="44">
        <v>0</v>
      </c>
      <c r="C20" s="44">
        <v>0</v>
      </c>
      <c r="D20" s="42">
        <f>SUM(B20-C20)</f>
        <v>0</v>
      </c>
      <c r="E20" s="37"/>
      <c r="F20" s="37"/>
    </row>
    <row r="21" spans="1:9" ht="21.65" customHeight="1">
      <c r="A21" s="10" t="s">
        <v>88</v>
      </c>
      <c r="B21" s="44">
        <v>0</v>
      </c>
      <c r="C21" s="31"/>
      <c r="D21" s="42">
        <f>SUM(B21-C21)</f>
        <v>0</v>
      </c>
      <c r="E21" s="37"/>
      <c r="F21" s="37"/>
    </row>
    <row r="22" spans="1:9" ht="21.65" customHeight="1">
      <c r="A22" s="10" t="s">
        <v>25</v>
      </c>
      <c r="B22" s="44">
        <v>0</v>
      </c>
      <c r="C22" s="44">
        <v>0</v>
      </c>
      <c r="D22" s="42">
        <f>SUM(B22-C22)</f>
        <v>0</v>
      </c>
      <c r="E22" s="38"/>
      <c r="F22" s="38"/>
    </row>
    <row r="23" spans="1:9" ht="21.65" customHeight="1">
      <c r="A23" s="11" t="s">
        <v>23</v>
      </c>
      <c r="B23" s="45">
        <f>SUM(B19:B22)</f>
        <v>0</v>
      </c>
      <c r="C23" s="45">
        <f>SUM(C19:C20:C22)</f>
        <v>0</v>
      </c>
      <c r="D23" s="45">
        <f>SUM(D19:D22)</f>
        <v>0</v>
      </c>
      <c r="E23" s="32"/>
      <c r="F23" s="32"/>
    </row>
    <row r="24" spans="1:9" ht="21.65" customHeight="1">
      <c r="A24" s="35" t="s">
        <v>90</v>
      </c>
      <c r="B24" s="23"/>
      <c r="C24" s="23"/>
      <c r="D24" s="23"/>
      <c r="E24" s="23"/>
      <c r="F24" s="23"/>
    </row>
    <row r="25" spans="1:9" ht="21.65" customHeight="1">
      <c r="A25" s="10" t="s">
        <v>201</v>
      </c>
      <c r="B25" s="48">
        <v>0</v>
      </c>
      <c r="C25" s="48">
        <v>0</v>
      </c>
      <c r="D25" s="42">
        <f t="shared" ref="D25:D31" si="0">SUM(B25-C25)</f>
        <v>0</v>
      </c>
      <c r="E25" s="37"/>
      <c r="F25" s="37"/>
    </row>
    <row r="26" spans="1:9" ht="21.65" customHeight="1">
      <c r="A26" s="10" t="s">
        <v>91</v>
      </c>
      <c r="B26" s="48">
        <v>0</v>
      </c>
      <c r="C26" s="48">
        <v>0</v>
      </c>
      <c r="D26" s="42">
        <f t="shared" si="0"/>
        <v>0</v>
      </c>
      <c r="E26" s="37"/>
      <c r="F26" s="37"/>
    </row>
    <row r="27" spans="1:9" ht="21.65" customHeight="1">
      <c r="A27" s="10" t="s">
        <v>181</v>
      </c>
      <c r="B27" s="48">
        <v>0</v>
      </c>
      <c r="C27" s="48">
        <v>0</v>
      </c>
      <c r="D27" s="42">
        <f>SUM(B27-C27)</f>
        <v>0</v>
      </c>
      <c r="E27" s="37"/>
      <c r="F27" s="37"/>
    </row>
    <row r="28" spans="1:9" ht="21.65" customHeight="1">
      <c r="A28" s="10" t="s">
        <v>180</v>
      </c>
      <c r="B28" s="48">
        <v>0</v>
      </c>
      <c r="C28" s="48">
        <v>0</v>
      </c>
      <c r="D28" s="42">
        <f t="shared" si="0"/>
        <v>0</v>
      </c>
      <c r="E28" s="37"/>
      <c r="F28" s="37"/>
    </row>
    <row r="29" spans="1:9" ht="21.65" customHeight="1">
      <c r="A29" s="10" t="s">
        <v>179</v>
      </c>
      <c r="B29" s="48">
        <v>0</v>
      </c>
      <c r="C29" s="48">
        <v>0</v>
      </c>
      <c r="D29" s="42">
        <f t="shared" si="0"/>
        <v>0</v>
      </c>
      <c r="E29" s="37"/>
      <c r="F29" s="37"/>
    </row>
    <row r="30" spans="1:9" ht="21.65" customHeight="1">
      <c r="A30" s="10" t="s">
        <v>178</v>
      </c>
      <c r="B30" s="48">
        <v>0</v>
      </c>
      <c r="C30" s="48">
        <v>0</v>
      </c>
      <c r="D30" s="42">
        <f t="shared" si="0"/>
        <v>0</v>
      </c>
      <c r="E30" s="37"/>
      <c r="F30" s="37"/>
    </row>
    <row r="31" spans="1:9" ht="21.65" customHeight="1">
      <c r="A31" s="10" t="s">
        <v>33</v>
      </c>
      <c r="B31" s="48">
        <v>0</v>
      </c>
      <c r="C31" s="48">
        <v>0</v>
      </c>
      <c r="D31" s="42">
        <f t="shared" si="0"/>
        <v>0</v>
      </c>
      <c r="E31" s="37"/>
      <c r="F31" s="37"/>
    </row>
    <row r="32" spans="1:9" ht="21.65" customHeight="1">
      <c r="A32" s="11" t="s">
        <v>23</v>
      </c>
      <c r="B32" s="43">
        <v>0</v>
      </c>
      <c r="C32" s="43">
        <f>SUM(C25:C31)</f>
        <v>0</v>
      </c>
      <c r="D32" s="43">
        <f>SUM(D25:D31)</f>
        <v>0</v>
      </c>
      <c r="E32" s="32"/>
      <c r="F32" s="32"/>
    </row>
    <row r="33" spans="1:6" ht="31.5" customHeight="1">
      <c r="A33" s="392" t="s">
        <v>177</v>
      </c>
      <c r="B33" s="392"/>
      <c r="C33" s="392"/>
      <c r="D33" s="392"/>
      <c r="E33" s="392"/>
    </row>
    <row r="34" spans="1:6" ht="62.25" customHeight="1">
      <c r="A34" s="381" t="s">
        <v>136</v>
      </c>
      <c r="B34" s="382"/>
      <c r="C34" s="393" t="s">
        <v>133</v>
      </c>
      <c r="D34" s="393"/>
      <c r="E34" s="53">
        <f>(+B19+B20+B22+B25+B26+B27+B38)*0.07</f>
        <v>0</v>
      </c>
      <c r="F34" s="166"/>
    </row>
    <row r="35" spans="1:6" ht="50.25" customHeight="1">
      <c r="A35" s="381" t="s">
        <v>137</v>
      </c>
      <c r="B35" s="383"/>
      <c r="C35" s="393" t="s">
        <v>134</v>
      </c>
      <c r="D35" s="393"/>
      <c r="E35" s="53">
        <f>((B19+B20+B22+B25+B26+B27+B38)+B28)*0.04</f>
        <v>0</v>
      </c>
      <c r="F35" s="166"/>
    </row>
    <row r="36" spans="1:6" ht="39" customHeight="1">
      <c r="A36" s="381" t="s">
        <v>138</v>
      </c>
      <c r="B36" s="383"/>
      <c r="C36" s="393" t="s">
        <v>135</v>
      </c>
      <c r="D36" s="393"/>
      <c r="E36" s="53">
        <f>((+B19+B20+B22+B25+B26+B27+B38)+B28)*0.1</f>
        <v>0</v>
      </c>
      <c r="F36" s="166"/>
    </row>
    <row r="37" spans="1:6" ht="21.65" customHeight="1">
      <c r="A37" s="54" t="s">
        <v>92</v>
      </c>
      <c r="B37" s="55"/>
      <c r="C37" s="55"/>
      <c r="D37" s="55"/>
      <c r="E37" s="56"/>
      <c r="F37" s="56"/>
    </row>
    <row r="38" spans="1:6" ht="21.65" customHeight="1">
      <c r="A38" s="10" t="s">
        <v>93</v>
      </c>
      <c r="B38" s="44">
        <v>0</v>
      </c>
      <c r="C38" s="44">
        <v>0</v>
      </c>
      <c r="D38" s="49">
        <f>SUM(B38-C38)</f>
        <v>0</v>
      </c>
      <c r="E38" s="37"/>
      <c r="F38" s="37"/>
    </row>
    <row r="39" spans="1:6" ht="21.65" customHeight="1">
      <c r="A39" s="10" t="s">
        <v>94</v>
      </c>
      <c r="B39" s="44">
        <v>0</v>
      </c>
      <c r="C39" s="44">
        <v>0</v>
      </c>
      <c r="D39" s="49">
        <f>SUM(B39-C39)</f>
        <v>0</v>
      </c>
      <c r="E39" s="37"/>
      <c r="F39" s="37"/>
    </row>
    <row r="40" spans="1:6" ht="21.65" customHeight="1">
      <c r="A40" s="11" t="s">
        <v>23</v>
      </c>
      <c r="B40" s="45">
        <f>SUM(B38:B39)</f>
        <v>0</v>
      </c>
      <c r="C40" s="45">
        <f>SUM(C38:C39)</f>
        <v>0</v>
      </c>
      <c r="D40" s="45">
        <f>SUM(D38:D39)</f>
        <v>0</v>
      </c>
      <c r="E40" s="32"/>
      <c r="F40" s="32"/>
    </row>
    <row r="41" spans="1:6" ht="21.65" customHeight="1">
      <c r="A41" s="35" t="s">
        <v>95</v>
      </c>
      <c r="B41" s="23"/>
      <c r="C41" s="23"/>
      <c r="D41" s="23"/>
      <c r="E41" s="23"/>
      <c r="F41" s="23"/>
    </row>
    <row r="42" spans="1:6" ht="21.65" customHeight="1">
      <c r="A42" s="10" t="s">
        <v>97</v>
      </c>
      <c r="B42" s="44">
        <v>0</v>
      </c>
      <c r="C42" s="44">
        <v>0</v>
      </c>
      <c r="D42" s="49">
        <f t="shared" ref="D42:D47" si="1">SUM(B42-C42)</f>
        <v>0</v>
      </c>
      <c r="E42" s="37"/>
      <c r="F42" s="37"/>
    </row>
    <row r="43" spans="1:6" ht="21.65" customHeight="1">
      <c r="A43" s="10" t="s">
        <v>98</v>
      </c>
      <c r="B43" s="44">
        <v>0</v>
      </c>
      <c r="C43" s="44">
        <v>0</v>
      </c>
      <c r="D43" s="49">
        <f t="shared" si="1"/>
        <v>0</v>
      </c>
      <c r="E43" s="37"/>
      <c r="F43" s="37"/>
    </row>
    <row r="44" spans="1:6" ht="21.65" customHeight="1">
      <c r="A44" s="10" t="s">
        <v>96</v>
      </c>
      <c r="B44" s="44">
        <v>0</v>
      </c>
      <c r="C44" s="44">
        <v>0</v>
      </c>
      <c r="D44" s="49">
        <f t="shared" si="1"/>
        <v>0</v>
      </c>
      <c r="E44" s="37"/>
      <c r="F44" s="37"/>
    </row>
    <row r="45" spans="1:6" ht="21.65" customHeight="1">
      <c r="A45" s="10" t="s">
        <v>99</v>
      </c>
      <c r="B45" s="44">
        <v>0</v>
      </c>
      <c r="C45" s="44">
        <v>0</v>
      </c>
      <c r="D45" s="49">
        <f t="shared" si="1"/>
        <v>0</v>
      </c>
      <c r="E45" s="37"/>
      <c r="F45" s="37"/>
    </row>
    <row r="46" spans="1:6" ht="21.65" customHeight="1">
      <c r="A46" s="10" t="s">
        <v>100</v>
      </c>
      <c r="B46" s="44">
        <v>0</v>
      </c>
      <c r="C46" s="44">
        <v>0</v>
      </c>
      <c r="D46" s="49">
        <f t="shared" si="1"/>
        <v>0</v>
      </c>
      <c r="E46" s="37"/>
      <c r="F46" s="37"/>
    </row>
    <row r="47" spans="1:6" ht="21.65" customHeight="1">
      <c r="A47" s="10" t="s">
        <v>101</v>
      </c>
      <c r="B47" s="44">
        <v>0</v>
      </c>
      <c r="C47" s="44">
        <v>0</v>
      </c>
      <c r="D47" s="49">
        <f t="shared" si="1"/>
        <v>0</v>
      </c>
      <c r="E47" s="37"/>
      <c r="F47" s="37"/>
    </row>
    <row r="48" spans="1:6" ht="21.65" customHeight="1">
      <c r="A48" s="11" t="s">
        <v>23</v>
      </c>
      <c r="B48" s="45">
        <f>SUM(B42:B47)</f>
        <v>0</v>
      </c>
      <c r="C48" s="45">
        <f>SUM(C42:C47)</f>
        <v>0</v>
      </c>
      <c r="D48" s="45">
        <f>SUM(D42:D47)</f>
        <v>0</v>
      </c>
      <c r="E48" s="32"/>
      <c r="F48" s="32"/>
    </row>
    <row r="49" spans="1:6" ht="21.65" customHeight="1">
      <c r="A49" s="35" t="s">
        <v>102</v>
      </c>
      <c r="B49" s="24"/>
      <c r="C49" s="24"/>
      <c r="D49" s="24"/>
      <c r="E49" s="24"/>
      <c r="F49" s="24"/>
    </row>
    <row r="50" spans="1:6" ht="21.65" customHeight="1">
      <c r="A50" s="10" t="s">
        <v>104</v>
      </c>
      <c r="B50" s="44"/>
      <c r="C50" s="44">
        <v>0</v>
      </c>
      <c r="D50" s="49">
        <f>SUM(B50-C50)</f>
        <v>0</v>
      </c>
      <c r="E50" s="37"/>
      <c r="F50" s="37"/>
    </row>
    <row r="51" spans="1:6" ht="21.65" customHeight="1">
      <c r="A51" s="10" t="s">
        <v>105</v>
      </c>
      <c r="B51" s="44">
        <v>0</v>
      </c>
      <c r="C51" s="44">
        <v>0</v>
      </c>
      <c r="D51" s="49">
        <f>SUM(B51-C51)</f>
        <v>0</v>
      </c>
      <c r="E51" s="37"/>
      <c r="F51" s="37"/>
    </row>
    <row r="52" spans="1:6" ht="21.65" customHeight="1">
      <c r="A52" s="10" t="s">
        <v>103</v>
      </c>
      <c r="B52" s="44">
        <v>0</v>
      </c>
      <c r="C52" s="44">
        <v>0</v>
      </c>
      <c r="D52" s="49">
        <f>SUM(B52-C52)</f>
        <v>0</v>
      </c>
      <c r="E52" s="37"/>
      <c r="F52" s="37"/>
    </row>
    <row r="53" spans="1:6" ht="21.65" customHeight="1">
      <c r="A53" s="10" t="s">
        <v>106</v>
      </c>
      <c r="B53" s="44">
        <v>0</v>
      </c>
      <c r="C53" s="44">
        <v>0</v>
      </c>
      <c r="D53" s="49">
        <f>SUM(B53-C53)</f>
        <v>0</v>
      </c>
      <c r="E53" s="37"/>
      <c r="F53" s="37"/>
    </row>
    <row r="54" spans="1:6" ht="21.65" customHeight="1">
      <c r="A54" s="10" t="s">
        <v>71</v>
      </c>
      <c r="B54" s="44">
        <v>0</v>
      </c>
      <c r="C54" s="44">
        <v>0</v>
      </c>
      <c r="D54" s="49">
        <f>SUM(B54-C54)</f>
        <v>0</v>
      </c>
      <c r="E54" s="37"/>
      <c r="F54" s="37"/>
    </row>
    <row r="55" spans="1:6" ht="21.65" customHeight="1">
      <c r="A55" s="11" t="s">
        <v>23</v>
      </c>
      <c r="B55" s="45">
        <f>SUM(B50:B54)</f>
        <v>0</v>
      </c>
      <c r="C55" s="45">
        <f>SUM(C50:C54)</f>
        <v>0</v>
      </c>
      <c r="D55" s="45">
        <f>SUM(D50:D54)</f>
        <v>0</v>
      </c>
      <c r="E55" s="32"/>
      <c r="F55" s="32"/>
    </row>
    <row r="56" spans="1:6" ht="21.65" customHeight="1">
      <c r="A56" s="35" t="s">
        <v>107</v>
      </c>
      <c r="B56" s="24"/>
      <c r="C56" s="24"/>
      <c r="D56" s="24"/>
      <c r="E56" s="24"/>
      <c r="F56" s="24"/>
    </row>
    <row r="57" spans="1:6" ht="21.65" customHeight="1">
      <c r="A57" s="10" t="s">
        <v>26</v>
      </c>
      <c r="B57" s="44">
        <v>0</v>
      </c>
      <c r="C57" s="44">
        <v>0</v>
      </c>
      <c r="D57" s="49">
        <f>SUM(B57-C57)</f>
        <v>0</v>
      </c>
      <c r="E57" s="37"/>
      <c r="F57" s="37"/>
    </row>
    <row r="58" spans="1:6" ht="21.65" customHeight="1">
      <c r="A58" s="10" t="s">
        <v>108</v>
      </c>
      <c r="B58" s="44">
        <v>0</v>
      </c>
      <c r="C58" s="44">
        <v>0</v>
      </c>
      <c r="D58" s="49">
        <f>SUM(B58-C58)</f>
        <v>0</v>
      </c>
      <c r="E58" s="37"/>
      <c r="F58" s="37"/>
    </row>
    <row r="59" spans="1:6" ht="21.65" customHeight="1">
      <c r="A59" s="11" t="s">
        <v>23</v>
      </c>
      <c r="B59" s="45">
        <f>SUM(B57:B58)</f>
        <v>0</v>
      </c>
      <c r="C59" s="45">
        <f>SUM(C57:C58)</f>
        <v>0</v>
      </c>
      <c r="D59" s="45">
        <f>SUM(D57:D58)</f>
        <v>0</v>
      </c>
      <c r="E59" s="32"/>
      <c r="F59" s="32"/>
    </row>
    <row r="60" spans="1:6" ht="21.65" customHeight="1">
      <c r="A60" s="34" t="s">
        <v>109</v>
      </c>
      <c r="B60" s="25"/>
      <c r="C60" s="25"/>
      <c r="D60" s="25"/>
      <c r="E60" s="25"/>
      <c r="F60" s="25"/>
    </row>
    <row r="61" spans="1:6" ht="21.65" customHeight="1">
      <c r="A61" s="10" t="s">
        <v>110</v>
      </c>
      <c r="B61" s="44">
        <v>0</v>
      </c>
      <c r="C61" s="44">
        <v>0</v>
      </c>
      <c r="D61" s="49">
        <f>SUM(B61-C61)</f>
        <v>0</v>
      </c>
      <c r="E61" s="37"/>
      <c r="F61" s="37"/>
    </row>
    <row r="62" spans="1:6" ht="21.65" customHeight="1">
      <c r="A62" s="10" t="s">
        <v>111</v>
      </c>
      <c r="B62" s="44">
        <v>0</v>
      </c>
      <c r="C62" s="44">
        <v>0</v>
      </c>
      <c r="D62" s="49">
        <f>SUM(B62-C62)</f>
        <v>0</v>
      </c>
      <c r="E62" s="37"/>
      <c r="F62" s="37"/>
    </row>
    <row r="63" spans="1:6" ht="21.65" customHeight="1">
      <c r="A63" s="10" t="s">
        <v>52</v>
      </c>
      <c r="B63" s="44">
        <v>0</v>
      </c>
      <c r="C63" s="44">
        <v>0</v>
      </c>
      <c r="D63" s="49">
        <f>SUM(B63-C63)</f>
        <v>0</v>
      </c>
      <c r="E63" s="37"/>
      <c r="F63" s="37"/>
    </row>
    <row r="64" spans="1:6" ht="21.65" customHeight="1">
      <c r="A64" s="10" t="s">
        <v>112</v>
      </c>
      <c r="B64" s="44">
        <v>0</v>
      </c>
      <c r="C64" s="44">
        <v>0</v>
      </c>
      <c r="D64" s="49">
        <f>SUM(B64-C64)</f>
        <v>0</v>
      </c>
      <c r="E64" s="37"/>
      <c r="F64" s="37"/>
    </row>
    <row r="65" spans="1:6" ht="21.65" customHeight="1">
      <c r="A65" s="11" t="s">
        <v>23</v>
      </c>
      <c r="B65" s="45">
        <f>SUM(B61:B64)</f>
        <v>0</v>
      </c>
      <c r="C65" s="45">
        <f>SUM(C61:C64)</f>
        <v>0</v>
      </c>
      <c r="D65" s="45">
        <f>SUM(D61:D64)</f>
        <v>0</v>
      </c>
      <c r="E65" s="32"/>
      <c r="F65" s="32"/>
    </row>
    <row r="66" spans="1:6" ht="21.65" customHeight="1">
      <c r="A66" s="34" t="s">
        <v>113</v>
      </c>
      <c r="B66" s="21"/>
      <c r="C66" s="21"/>
      <c r="D66" s="21"/>
      <c r="E66" s="22"/>
      <c r="F66" s="22"/>
    </row>
    <row r="67" spans="1:6" ht="21.65" customHeight="1">
      <c r="A67" s="10" t="s">
        <v>128</v>
      </c>
      <c r="B67" s="44">
        <v>0</v>
      </c>
      <c r="C67" s="44">
        <v>0</v>
      </c>
      <c r="D67" s="49">
        <f>SUM(B67-C67)</f>
        <v>0</v>
      </c>
      <c r="E67" s="37"/>
      <c r="F67" s="37"/>
    </row>
    <row r="68" spans="1:6" ht="21.65" customHeight="1">
      <c r="A68" s="27" t="s">
        <v>23</v>
      </c>
      <c r="B68" s="50">
        <f>SUM(B67:B67)</f>
        <v>0</v>
      </c>
      <c r="C68" s="50">
        <f>SUM(C67:C67)</f>
        <v>0</v>
      </c>
      <c r="D68" s="50">
        <f>SUM(D67:D67)</f>
        <v>0</v>
      </c>
      <c r="E68" s="33"/>
      <c r="F68" s="33"/>
    </row>
    <row r="69" spans="1:6" ht="21.65" customHeight="1">
      <c r="A69" s="394" t="s">
        <v>278</v>
      </c>
      <c r="B69" s="395"/>
      <c r="C69" s="398" t="s">
        <v>129</v>
      </c>
      <c r="D69" s="398"/>
      <c r="E69" s="51" t="e">
        <f>0.05*B4</f>
        <v>#REF!</v>
      </c>
      <c r="F69" s="167"/>
    </row>
    <row r="70" spans="1:6" ht="21.65" customHeight="1">
      <c r="A70" s="28" t="s">
        <v>114</v>
      </c>
      <c r="B70" s="29"/>
      <c r="C70" s="29"/>
      <c r="D70" s="29"/>
      <c r="E70" s="30"/>
      <c r="F70" s="30"/>
    </row>
    <row r="71" spans="1:6" ht="21.65" customHeight="1">
      <c r="A71" s="39"/>
      <c r="B71" s="44">
        <v>0</v>
      </c>
      <c r="C71" s="44">
        <v>0</v>
      </c>
      <c r="D71" s="52">
        <f>SUM(B71-C71)</f>
        <v>0</v>
      </c>
      <c r="E71" s="37"/>
      <c r="F71" s="37"/>
    </row>
    <row r="72" spans="1:6" ht="21.65" customHeight="1">
      <c r="A72" s="39"/>
      <c r="B72" s="44">
        <v>0</v>
      </c>
      <c r="C72" s="44">
        <v>0</v>
      </c>
      <c r="D72" s="52">
        <f>SUM(B72-C72)</f>
        <v>0</v>
      </c>
      <c r="E72" s="37"/>
      <c r="F72" s="37"/>
    </row>
    <row r="73" spans="1:6" ht="21.65" customHeight="1">
      <c r="A73" s="39"/>
      <c r="B73" s="44">
        <v>0</v>
      </c>
      <c r="C73" s="44">
        <v>0</v>
      </c>
      <c r="D73" s="52">
        <f>SUM(B73-C73)</f>
        <v>0</v>
      </c>
      <c r="E73" s="37"/>
      <c r="F73" s="37"/>
    </row>
    <row r="74" spans="1:6" ht="21.65" customHeight="1">
      <c r="A74" s="39"/>
      <c r="B74" s="44">
        <v>0</v>
      </c>
      <c r="C74" s="44">
        <v>0</v>
      </c>
      <c r="D74" s="52">
        <f>SUM(B74-C74)</f>
        <v>0</v>
      </c>
      <c r="E74" s="37"/>
      <c r="F74" s="37"/>
    </row>
    <row r="75" spans="1:6" ht="21.65" customHeight="1">
      <c r="A75" s="39"/>
      <c r="B75" s="44">
        <v>0</v>
      </c>
      <c r="C75" s="44">
        <v>0</v>
      </c>
      <c r="D75" s="52">
        <f>SUM(B75-C75)</f>
        <v>0</v>
      </c>
      <c r="E75" s="37"/>
      <c r="F75" s="37"/>
    </row>
    <row r="76" spans="1:6" ht="21.65" customHeight="1">
      <c r="A76" s="11" t="s">
        <v>23</v>
      </c>
      <c r="B76" s="45">
        <f>SUM(B71:B75)</f>
        <v>0</v>
      </c>
      <c r="C76" s="45">
        <f>SUM(C71:C75)</f>
        <v>0</v>
      </c>
      <c r="D76" s="45">
        <f>SUM(D71:D75)</f>
        <v>0</v>
      </c>
      <c r="E76" s="32"/>
      <c r="F76" s="32"/>
    </row>
    <row r="77" spans="1:6" ht="21.65" customHeight="1">
      <c r="A77" s="67" t="s">
        <v>27</v>
      </c>
      <c r="B77" s="65">
        <f>SUM(B76,B68,B65,B59,B55,B48,B40,B32,B23,B17)</f>
        <v>0</v>
      </c>
      <c r="C77" s="65">
        <f>SUM(C76,C68,C65,C59,C55,C48,C40,C32,C23,C17)</f>
        <v>0</v>
      </c>
      <c r="D77" s="65">
        <f>SUM(D76,D68,D65,D59,D55,D48,D40,D32,D23,D17)</f>
        <v>0</v>
      </c>
      <c r="E77" s="66"/>
      <c r="F77" s="66"/>
    </row>
    <row r="78" spans="1:6" ht="30.65" customHeight="1">
      <c r="A78" s="390" t="s">
        <v>210</v>
      </c>
      <c r="B78" s="391"/>
      <c r="C78" s="396" t="s">
        <v>209</v>
      </c>
      <c r="D78" s="397"/>
      <c r="E78" s="121" t="e">
        <f>B4</f>
        <v>#REF!</v>
      </c>
      <c r="F78" s="168"/>
    </row>
    <row r="79" spans="1:6" ht="21.65" customHeight="1">
      <c r="A79" s="387"/>
      <c r="B79" s="388"/>
      <c r="C79" s="385" t="s">
        <v>208</v>
      </c>
      <c r="D79" s="386"/>
      <c r="E79" s="122">
        <f>C77</f>
        <v>0</v>
      </c>
      <c r="F79" s="169"/>
    </row>
    <row r="80" spans="1:6" ht="21.65" customHeight="1">
      <c r="A80" s="12"/>
      <c r="B80" s="2"/>
      <c r="C80" s="2"/>
      <c r="D80" s="2"/>
      <c r="E80" s="2"/>
      <c r="F80" s="2"/>
    </row>
    <row r="81" spans="1:6" ht="21.65" customHeight="1">
      <c r="A81" s="12"/>
      <c r="B81" s="2"/>
      <c r="C81" s="2"/>
      <c r="D81" s="2"/>
      <c r="E81" s="2"/>
      <c r="F81" s="2"/>
    </row>
    <row r="82" spans="1:6" ht="21.65" customHeight="1">
      <c r="A82" s="12"/>
      <c r="B82" s="2"/>
      <c r="C82" s="2"/>
      <c r="D82" s="2"/>
      <c r="E82" s="2"/>
      <c r="F82" s="2"/>
    </row>
    <row r="83" spans="1:6" ht="21.65" customHeight="1">
      <c r="A83" s="12"/>
      <c r="B83" s="2"/>
      <c r="C83" s="2"/>
      <c r="D83" s="2"/>
      <c r="E83" s="2"/>
      <c r="F83" s="2"/>
    </row>
    <row r="84" spans="1:6" ht="21.65" customHeight="1">
      <c r="A84" s="2"/>
      <c r="B84" s="2"/>
      <c r="C84" s="2"/>
      <c r="D84" s="2"/>
      <c r="E84" s="2"/>
      <c r="F84" s="2"/>
    </row>
    <row r="85" spans="1:6" ht="21.65" customHeight="1">
      <c r="A85" s="2"/>
      <c r="B85" s="2"/>
      <c r="C85" s="2"/>
      <c r="D85" s="2"/>
      <c r="E85" s="2"/>
      <c r="F85" s="2"/>
    </row>
    <row r="86" spans="1:6" ht="21.65" customHeight="1">
      <c r="A86" s="2"/>
      <c r="B86" s="2"/>
      <c r="C86" s="2"/>
      <c r="D86" s="2"/>
      <c r="E86" s="2"/>
      <c r="F86" s="2"/>
    </row>
    <row r="87" spans="1:6" ht="21.65" customHeight="1">
      <c r="A87" s="2"/>
      <c r="B87" s="2"/>
      <c r="C87" s="2"/>
      <c r="D87" s="2"/>
      <c r="E87" s="2"/>
      <c r="F87" s="2"/>
    </row>
  </sheetData>
  <mergeCells count="20">
    <mergeCell ref="A6:E6"/>
    <mergeCell ref="B4:C4"/>
    <mergeCell ref="A7:C7"/>
    <mergeCell ref="A10:E10"/>
    <mergeCell ref="A9:D9"/>
    <mergeCell ref="A34:B34"/>
    <mergeCell ref="A35:B35"/>
    <mergeCell ref="A36:B36"/>
    <mergeCell ref="A11:E11"/>
    <mergeCell ref="C79:D79"/>
    <mergeCell ref="A79:B79"/>
    <mergeCell ref="A14:E14"/>
    <mergeCell ref="A78:B78"/>
    <mergeCell ref="A33:E33"/>
    <mergeCell ref="C34:D34"/>
    <mergeCell ref="C35:D35"/>
    <mergeCell ref="C36:D36"/>
    <mergeCell ref="A69:B69"/>
    <mergeCell ref="C78:D78"/>
    <mergeCell ref="C69:D69"/>
  </mergeCells>
  <conditionalFormatting sqref="B28">
    <cfRule type="cellIs" dxfId="5" priority="4" operator="greaterThan">
      <formula>$E$34</formula>
    </cfRule>
  </conditionalFormatting>
  <conditionalFormatting sqref="B29">
    <cfRule type="cellIs" dxfId="4" priority="3" operator="greaterThan">
      <formula>$E$35</formula>
    </cfRule>
  </conditionalFormatting>
  <conditionalFormatting sqref="B30">
    <cfRule type="cellIs" dxfId="3" priority="2" operator="greaterThan">
      <formula>$E$36</formula>
    </cfRule>
  </conditionalFormatting>
  <conditionalFormatting sqref="B67">
    <cfRule type="cellIs" dxfId="2" priority="1" operator="greaterThan">
      <formula>$E$69</formula>
    </cfRule>
  </conditionalFormatting>
  <conditionalFormatting sqref="E79:F79">
    <cfRule type="cellIs" dxfId="1" priority="5" operator="greaterThan">
      <formula>$B$4</formula>
    </cfRule>
    <cfRule type="cellIs" dxfId="0" priority="6" operator="greaterThan">
      <formula>7000000</formula>
    </cfRule>
  </conditionalFormatting>
  <hyperlinks>
    <hyperlink ref="A11" r:id="rId1" display="https://www.hud.gov/sites/dfiles/OCHCO/documents/2021-10cpdn.pdf" xr:uid="{D4E651D1-5F7A-4C50-9FA8-DAA2B543BD8F}"/>
    <hyperlink ref="A11:E11" r:id="rId2" display="CPD-21-10 Eligible &amp; Prohibited Costs Pages 56-58 " xr:uid="{CAEEDD83-3AAF-4A33-A872-BA98E60ACE90}"/>
    <hyperlink ref="F11" r:id="rId3" display="CPD-21-10 Eligible &amp; Prohibited Costs Pages 56-58 " xr:uid="{558E81B7-18C1-4BFD-91A2-9BA8D8B043D1}"/>
  </hyperlinks>
  <pageMargins left="0.7" right="0.7" top="0.75" bottom="0.75" header="0.3" footer="0.3"/>
  <pageSetup scale="51" orientation="portrait" r:id="rId4"/>
  <headerFooter>
    <oddFooter>&amp;CNCS REVISION #1 - JUNE 15, 2023</oddFooter>
  </headerFooter>
  <ignoredErrors>
    <ignoredError sqref="C23" formula="1"/>
  </ignoredError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ADB-71E7-4778-B726-76AE65AB51BA}">
  <sheetPr codeName="Sheet10"/>
  <dimension ref="A3:O5"/>
  <sheetViews>
    <sheetView zoomScaleNormal="100" workbookViewId="0">
      <selection activeCell="N33" sqref="N33"/>
    </sheetView>
  </sheetViews>
  <sheetFormatPr defaultRowHeight="14.5"/>
  <sheetData>
    <row r="3" spans="1:15" ht="18.75" customHeight="1">
      <c r="A3" s="405" t="s">
        <v>261</v>
      </c>
      <c r="B3" s="405"/>
      <c r="C3" s="405"/>
      <c r="D3" s="405"/>
      <c r="E3" s="405"/>
      <c r="F3" s="405"/>
      <c r="G3" s="405"/>
      <c r="H3" s="405"/>
      <c r="I3" s="405"/>
      <c r="J3" s="405"/>
      <c r="K3" s="405"/>
    </row>
    <row r="5" spans="1:15" ht="44.25" customHeight="1">
      <c r="A5" s="250" t="s">
        <v>292</v>
      </c>
      <c r="B5" s="250"/>
      <c r="C5" s="250"/>
      <c r="D5" s="250"/>
      <c r="E5" s="250"/>
      <c r="F5" s="250"/>
      <c r="G5" s="250"/>
      <c r="H5" s="250"/>
      <c r="I5" s="250"/>
      <c r="J5" s="250"/>
      <c r="K5" s="250"/>
      <c r="L5" s="82"/>
      <c r="M5" s="82"/>
      <c r="N5" s="82"/>
      <c r="O5" s="82"/>
    </row>
  </sheetData>
  <mergeCells count="2">
    <mergeCell ref="A3:K3"/>
    <mergeCell ref="A5:K5"/>
  </mergeCells>
  <pageMargins left="0.7" right="0.7" top="0.75" bottom="0.75" header="0.3" footer="0.3"/>
  <pageSetup scale="70" orientation="portrait" r:id="rId1"/>
  <headerFooter>
    <oddFooter>&amp;CNCS REVISION #1 - JUNE 15,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1 - APPLICATION REQUIREMENTS</vt:lpstr>
      <vt:lpstr>2 - COVER SHEET </vt:lpstr>
      <vt:lpstr>3 - PROJECT DESCRIPTION</vt:lpstr>
      <vt:lpstr>4 - SELF- SCORING FORM</vt:lpstr>
      <vt:lpstr>5 - APPLICATION CHECKLIST ITEMS</vt:lpstr>
      <vt:lpstr>6 - SOURCES FOR OPERATING NP </vt:lpstr>
      <vt:lpstr> 7 - SHELTER OPERATING BUDGET</vt:lpstr>
      <vt:lpstr>8 - PROJECT BUDGET add Funding</vt:lpstr>
      <vt:lpstr>9 - CONSTRUCTION HARD COSTS</vt:lpstr>
      <vt:lpstr>10-NOTIFICATION OF SINGLE AUDIT</vt:lpstr>
      <vt:lpstr>11 - CROSS-CUTTING REGULATIONS</vt:lpstr>
      <vt:lpstr>12 - DEVELOPMENT TEAM</vt:lpstr>
      <vt:lpstr>13 - CERTIFICATION</vt:lpstr>
      <vt:lpstr>14 - ATTACHMENTS</vt:lpstr>
      <vt:lpstr>'12 - DEVELOPMENT TEAM'!Print_Area</vt:lpstr>
      <vt:lpstr>'5 - APPLICATION CHECKLIST ITEMS'!Print_Area</vt:lpstr>
      <vt:lpstr>'6 - SOURCES FOR OPERATING NP '!Print_Area</vt:lpstr>
      <vt:lpstr>'8 - PROJECT BUDGET add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Edmonson</dc:creator>
  <cp:lastModifiedBy>Alisa Green</cp:lastModifiedBy>
  <cp:lastPrinted>2025-12-05T20:30:04Z</cp:lastPrinted>
  <dcterms:created xsi:type="dcterms:W3CDTF">2023-02-24T22:04:22Z</dcterms:created>
  <dcterms:modified xsi:type="dcterms:W3CDTF">2025-12-05T20:45:06Z</dcterms:modified>
</cp:coreProperties>
</file>